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8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L12" i="1"/>
  <c r="K12" i="1"/>
  <c r="M8" i="1"/>
  <c r="M9" i="1"/>
  <c r="M10" i="1"/>
  <c r="M11" i="1"/>
</calcChain>
</file>

<file path=xl/sharedStrings.xml><?xml version="1.0" encoding="utf-8"?>
<sst xmlns="http://schemas.openxmlformats.org/spreadsheetml/2006/main" count="44" uniqueCount="39">
  <si>
    <t>ԱՆՈՒՆ</t>
  </si>
  <si>
    <t>ԱԶԳԱՆՈՒՆ</t>
  </si>
  <si>
    <t>Հ/հ</t>
  </si>
  <si>
    <t>ՀԾՀ</t>
  </si>
  <si>
    <t>ՀԱՅՐԱՆՈՒՆ</t>
  </si>
  <si>
    <t>ՊԵՏՀԱՄԱՐԱՆԻՇ</t>
  </si>
  <si>
    <t>ԹՈՂԱՐԿԱՄ ՏԱՐԵԹԻՎ</t>
  </si>
  <si>
    <t>Վարդան</t>
  </si>
  <si>
    <t>Ասատրյան</t>
  </si>
  <si>
    <t>Մկրտիչի</t>
  </si>
  <si>
    <t>ՄԱԿՆԻՇ/ՏԻՊԱՐ</t>
  </si>
  <si>
    <t>VAZ 21150-120-20</t>
  </si>
  <si>
    <t>34LF946</t>
  </si>
  <si>
    <t>ԱՊԱՌՔ</t>
  </si>
  <si>
    <t>ՏՈՒՅԺ</t>
  </si>
  <si>
    <t>ԸՆԴԱՄԵՆԸ</t>
  </si>
  <si>
    <t>Արման</t>
  </si>
  <si>
    <t>Շիրինյան</t>
  </si>
  <si>
    <t>Մարկոսի</t>
  </si>
  <si>
    <t>BMW 740</t>
  </si>
  <si>
    <t>34TN651</t>
  </si>
  <si>
    <t>Սարգիս</t>
  </si>
  <si>
    <t>Սարգսյան</t>
  </si>
  <si>
    <t>Վալերիկի</t>
  </si>
  <si>
    <t>NISSAN X-TRAIL 2.0</t>
  </si>
  <si>
    <t>Համայնք</t>
  </si>
  <si>
    <t>Բնակավայր</t>
  </si>
  <si>
    <t>Ախուրյան</t>
  </si>
  <si>
    <t>32ZZ220</t>
  </si>
  <si>
    <t>Ոսկեհասկ</t>
  </si>
  <si>
    <t>Մարմաշեն</t>
  </si>
  <si>
    <t>Արկադի</t>
  </si>
  <si>
    <t>Իգիթյան</t>
  </si>
  <si>
    <t>Աշոտի</t>
  </si>
  <si>
    <t>MERCEDES-BENZ C 200</t>
  </si>
  <si>
    <t>34DQ376</t>
  </si>
  <si>
    <t>Ընդամենը</t>
  </si>
  <si>
    <t>Հավելված 1</t>
  </si>
  <si>
    <r>
      <t xml:space="preserve">ՀԱՅԱՍՏԱՆԻ ՀԱՆՐԱՊԵՏՈՒԹՅԱՆ ՇԻՐԱԿԻ ՄԱՐԶԻ ԱԽՈՒՐՅԱՆ ՀԱՄԱՅՆՔԻ ԹՎՈՎ 4 ԲՆԱԿԻՉՆԵՐԻՆ ՍԵՓԱԿԱՆՈՒԹՅԱՆ ԻՐԱՎՈՒՆՔՈՎ ՊԱՏԿԱՆՈՂ ԵՎ </t>
    </r>
    <r>
      <rPr>
        <b/>
        <sz val="11"/>
        <color rgb="FF000000"/>
        <rFont val="GHEA Grapalat"/>
        <family val="3"/>
      </rPr>
      <t xml:space="preserve">ՀԱՐԿՄԱՆ ՕԲՅԵԿՏ ՀԱՄԱՐՎՈՂ </t>
    </r>
    <r>
      <rPr>
        <b/>
        <sz val="11"/>
        <color theme="1"/>
        <rFont val="GHEA Grapalat"/>
        <family val="3"/>
      </rPr>
      <t>ՓՈԽԱԴՐԱՄԻՋՈՑՆԵՐԻ ԳՈՒՅՔԱՀԱՐԿԻ ՊԱՐՏԱՎՈՐՈՒԹՅՈՒՆՆԵՐԸ ՄԻՆՉԵՎ 2025 ԹՎԱԿԱՆԻ ՍԵՊՏԵՄԲԵՐԻ 30 ՆԵՐԱՌՅԱԼ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</si>
</sst>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zoomScaleNormal="100" workbookViewId="0">
      <selection activeCell="C10" sqref="C10"/>
    </sheetView>
  </sheetViews>
  <sheetFormatPr defaultRowHeight="16.5" x14ac:dyDescent="0.3"/>
  <cols>
    <col min="1" max="1" width="5.42578125" style="1" bestFit="1" customWidth="1"/>
    <col min="2" max="2" width="12.140625" style="1" customWidth="1"/>
    <col min="3" max="3" width="13.28515625" style="1" bestFit="1" customWidth="1"/>
    <col min="4" max="4" width="17.28515625" style="1" bestFit="1" customWidth="1"/>
    <col min="5" max="5" width="10.85546875" style="1" bestFit="1" customWidth="1"/>
    <col min="6" max="6" width="14.85546875" style="1" bestFit="1" customWidth="1"/>
    <col min="7" max="7" width="16.42578125" style="1" bestFit="1" customWidth="1"/>
    <col min="8" max="8" width="26.7109375" style="1" bestFit="1" customWidth="1"/>
    <col min="9" max="9" width="18" style="1" customWidth="1"/>
    <col min="10" max="10" width="18.7109375" style="1" customWidth="1"/>
    <col min="11" max="11" width="14.140625" style="1" customWidth="1"/>
    <col min="12" max="12" width="14" style="1" customWidth="1"/>
    <col min="13" max="13" width="15.28515625" style="1" bestFit="1" customWidth="1"/>
    <col min="14" max="16384" width="9.140625" style="1"/>
  </cols>
  <sheetData>
    <row r="1" spans="1:13" x14ac:dyDescent="0.3">
      <c r="K1" s="7" t="s">
        <v>37</v>
      </c>
      <c r="L1" s="7"/>
      <c r="M1" s="7"/>
    </row>
    <row r="3" spans="1:13" ht="30.75" customHeight="1" x14ac:dyDescent="0.3">
      <c r="A3" s="5" t="s">
        <v>38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7" spans="1:13" ht="33.75" customHeight="1" x14ac:dyDescent="0.3">
      <c r="A7" s="2" t="s">
        <v>2</v>
      </c>
      <c r="B7" s="2" t="s">
        <v>25</v>
      </c>
      <c r="C7" s="2" t="s">
        <v>26</v>
      </c>
      <c r="D7" s="2" t="s">
        <v>3</v>
      </c>
      <c r="E7" s="2" t="s">
        <v>0</v>
      </c>
      <c r="F7" s="2" t="s">
        <v>1</v>
      </c>
      <c r="G7" s="2" t="s">
        <v>4</v>
      </c>
      <c r="H7" s="2" t="s">
        <v>10</v>
      </c>
      <c r="I7" s="3" t="s">
        <v>5</v>
      </c>
      <c r="J7" s="3" t="s">
        <v>6</v>
      </c>
      <c r="K7" s="2" t="s">
        <v>13</v>
      </c>
      <c r="L7" s="2" t="s">
        <v>14</v>
      </c>
      <c r="M7" s="2" t="s">
        <v>15</v>
      </c>
    </row>
    <row r="8" spans="1:13" ht="17.25" x14ac:dyDescent="0.3">
      <c r="A8" s="2">
        <v>1</v>
      </c>
      <c r="B8" s="2" t="s">
        <v>27</v>
      </c>
      <c r="C8" s="2" t="s">
        <v>30</v>
      </c>
      <c r="D8" s="2">
        <v>3411630248</v>
      </c>
      <c r="E8" s="2" t="s">
        <v>7</v>
      </c>
      <c r="F8" s="2" t="s">
        <v>8</v>
      </c>
      <c r="G8" s="2" t="s">
        <v>9</v>
      </c>
      <c r="H8" s="2" t="s">
        <v>11</v>
      </c>
      <c r="I8" s="2" t="s">
        <v>12</v>
      </c>
      <c r="J8" s="2">
        <v>2006</v>
      </c>
      <c r="K8" s="2">
        <v>38475</v>
      </c>
      <c r="L8" s="2">
        <v>9094</v>
      </c>
      <c r="M8" s="2">
        <f>K8+L8</f>
        <v>47569</v>
      </c>
    </row>
    <row r="9" spans="1:13" ht="17.25" x14ac:dyDescent="0.3">
      <c r="A9" s="2">
        <v>2</v>
      </c>
      <c r="B9" s="2" t="s">
        <v>27</v>
      </c>
      <c r="C9" s="2" t="s">
        <v>27</v>
      </c>
      <c r="D9" s="2">
        <v>1208760475</v>
      </c>
      <c r="E9" s="2" t="s">
        <v>16</v>
      </c>
      <c r="F9" s="2" t="s">
        <v>17</v>
      </c>
      <c r="G9" s="2" t="s">
        <v>18</v>
      </c>
      <c r="H9" s="2" t="s">
        <v>19</v>
      </c>
      <c r="I9" s="2" t="s">
        <v>20</v>
      </c>
      <c r="J9" s="2">
        <v>1998</v>
      </c>
      <c r="K9" s="2">
        <v>659050</v>
      </c>
      <c r="L9" s="2">
        <v>194078</v>
      </c>
      <c r="M9" s="2">
        <f t="shared" ref="M9:M11" si="0">K9+L9</f>
        <v>853128</v>
      </c>
    </row>
    <row r="10" spans="1:13" ht="17.25" x14ac:dyDescent="0.3">
      <c r="A10" s="2">
        <v>3</v>
      </c>
      <c r="B10" s="2" t="s">
        <v>27</v>
      </c>
      <c r="C10" s="2" t="s">
        <v>29</v>
      </c>
      <c r="D10" s="2">
        <v>2610890346</v>
      </c>
      <c r="E10" s="2" t="s">
        <v>21</v>
      </c>
      <c r="F10" s="2" t="s">
        <v>22</v>
      </c>
      <c r="G10" s="2" t="s">
        <v>23</v>
      </c>
      <c r="H10" s="2" t="s">
        <v>24</v>
      </c>
      <c r="I10" s="2" t="s">
        <v>28</v>
      </c>
      <c r="J10" s="2">
        <v>2006</v>
      </c>
      <c r="K10" s="2">
        <v>106875</v>
      </c>
      <c r="L10" s="2">
        <v>25260</v>
      </c>
      <c r="M10" s="2">
        <f t="shared" si="0"/>
        <v>132135</v>
      </c>
    </row>
    <row r="11" spans="1:13" ht="17.25" x14ac:dyDescent="0.3">
      <c r="A11" s="2">
        <v>4</v>
      </c>
      <c r="B11" s="2" t="s">
        <v>27</v>
      </c>
      <c r="C11" s="2" t="s">
        <v>27</v>
      </c>
      <c r="D11" s="2">
        <v>2510880117</v>
      </c>
      <c r="E11" s="2" t="s">
        <v>31</v>
      </c>
      <c r="F11" s="2" t="s">
        <v>32</v>
      </c>
      <c r="G11" s="2" t="s">
        <v>33</v>
      </c>
      <c r="H11" s="2" t="s">
        <v>34</v>
      </c>
      <c r="I11" s="2" t="s">
        <v>35</v>
      </c>
      <c r="J11" s="2">
        <v>1996</v>
      </c>
      <c r="K11" s="2">
        <v>198816</v>
      </c>
      <c r="L11" s="2">
        <v>62575</v>
      </c>
      <c r="M11" s="2">
        <f t="shared" si="0"/>
        <v>261391</v>
      </c>
    </row>
    <row r="12" spans="1:13" ht="17.25" x14ac:dyDescent="0.3">
      <c r="A12" s="6" t="s">
        <v>36</v>
      </c>
      <c r="B12" s="6"/>
      <c r="C12" s="6"/>
      <c r="D12" s="6"/>
      <c r="E12" s="6"/>
      <c r="F12" s="6"/>
      <c r="G12" s="6"/>
      <c r="H12" s="6"/>
      <c r="I12" s="6"/>
      <c r="J12" s="6"/>
      <c r="K12" s="4">
        <f>SUM(K8:K11)</f>
        <v>1003216</v>
      </c>
      <c r="L12" s="4">
        <f>SUM(L8:L11)</f>
        <v>291007</v>
      </c>
      <c r="M12" s="4">
        <f>SUM(M8:M11)</f>
        <v>1294223</v>
      </c>
    </row>
  </sheetData>
  <mergeCells count="3">
    <mergeCell ref="A3:M3"/>
    <mergeCell ref="A12:J12"/>
    <mergeCell ref="K1:M1"/>
  </mergeCells>
  <pageMargins left="0.7" right="0.7" top="0.75" bottom="0.75" header="0.3" footer="0.3"/>
  <pageSetup paperSize="9" scale="6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2025-09-17T06:57:50Z</dcterms:modified>
</cp:coreProperties>
</file>