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1D6C8B2-157E-4535-A6A1-B2B4A1382E7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G19" i="1"/>
  <c r="E21" i="1"/>
  <c r="C21" i="1"/>
  <c r="H20" i="1"/>
  <c r="G20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H21" i="1" s="1"/>
  <c r="G5" i="1"/>
  <c r="G21" i="1" s="1"/>
</calcChain>
</file>

<file path=xl/sharedStrings.xml><?xml version="1.0" encoding="utf-8"?>
<sst xmlns="http://schemas.openxmlformats.org/spreadsheetml/2006/main" count="28" uniqueCount="28">
  <si>
    <t>Հ/Հ</t>
  </si>
  <si>
    <t>Պաշտոնի անվանումը</t>
  </si>
  <si>
    <t>Հաստիքների քանակը</t>
  </si>
  <si>
    <t>Սահմանված դրույքը</t>
  </si>
  <si>
    <t>Սահմանված դրույքի միավորը</t>
  </si>
  <si>
    <t>Պաշտոնային դրույքաչափը /դրամ/</t>
  </si>
  <si>
    <t>ամսեկան աշխատավարձի  ֆոնդ</t>
  </si>
  <si>
    <t>Տարեկան աշխատավարձի ֆոնդ</t>
  </si>
  <si>
    <t>Տնօրեն</t>
  </si>
  <si>
    <t>Բուժքույր</t>
  </si>
  <si>
    <t>Գլխավոր Հաշվապահ</t>
  </si>
  <si>
    <t>Դաստիարակ</t>
  </si>
  <si>
    <t>Հոգեբան</t>
  </si>
  <si>
    <t>Դաստիարակի օգնական</t>
  </si>
  <si>
    <t>Խոհարար</t>
  </si>
  <si>
    <t>խոհարարի օգնական</t>
  </si>
  <si>
    <t>Տնտեսվար</t>
  </si>
  <si>
    <t>Երաժշտության ղեկավար</t>
  </si>
  <si>
    <t>Ֆիզկուլտուրայի հրահանգիչ</t>
  </si>
  <si>
    <t>դռնապան</t>
  </si>
  <si>
    <t>օժանդակ բանվոր</t>
  </si>
  <si>
    <t>Հավաքարար</t>
  </si>
  <si>
    <t>ԸՆԴԱՄԵՆԸ</t>
  </si>
  <si>
    <t>լվացարար</t>
  </si>
  <si>
    <t>Աշխատակիցների թվաքանակը՝ 18</t>
  </si>
  <si>
    <r>
      <t>Հավելված 18                                                                                         Հայաստանի Հանրապետության
 Շիրակի մարզի  Ախուրյան  համայնքի 
ավագանու 2025 թվականի հունիսի 20</t>
    </r>
    <r>
      <rPr>
        <sz val="8"/>
        <color theme="1" tint="4.9989318521683403E-2"/>
        <rFont val="GHEA Grapalat"/>
        <family val="3"/>
      </rPr>
      <t xml:space="preserve"> -ի թիվ  </t>
    </r>
    <r>
      <rPr>
        <sz val="8"/>
        <rFont val="GHEA Grapalat"/>
        <family val="3"/>
      </rPr>
      <t xml:space="preserve">-Ա  որոշման                                                        </t>
    </r>
  </si>
  <si>
    <t>Մեթոդիստ, ուսումնական. գծով տնօրենի տեղակալ</t>
  </si>
  <si>
    <t xml:space="preserve">ՀԱՅԱՍՏԱՆԻ ՀԱՆՐԱՊԵՏՈՒԹՅԱՆ ՇԻՐԱԿԻ ՄԱՐԶԻ ԱԽՈՒՐՅԱՆԻ ՀԱՄԱՅՆՔԻ «ՇԻՐԱԿԻ ՆՌԱՆԵ ՄՍՈՒՐ- ՄԱՆԿԱՊԱՐՏԵԶ» ՀԱՄԱՅՆՔԱՅԻՆ ՈՉ ԱՌԵՎՏՐԱՅԻՆ  ԿԱԶՄԱԿԵՐՊՈՒԹՅԱՆ 2025 ԹՎԱԿԱՆԻ  ԱՇԽԱՏԱԿԻՑՆԵՐԻ ՔԱՆԱԿԸ, ՀԱՍՏԻՔԱՑՈՒՑԱԿԸ ԵՎ ՊԱՇՏՈՆԱՅԻՆ ԴՐՈՒՅՔԱՉԱՓԵՐԸ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</si>
</sst>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8"/>
      <name val="GHEA Grapalat"/>
      <family val="3"/>
    </font>
    <font>
      <sz val="8"/>
      <color theme="1" tint="4.9989318521683403E-2"/>
      <name val="GHEA Grapalat"/>
      <family val="3"/>
    </font>
    <font>
      <b/>
      <sz val="10"/>
      <color theme="1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b/>
      <i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A2" sqref="A2:H2"/>
    </sheetView>
  </sheetViews>
  <sheetFormatPr defaultRowHeight="15" x14ac:dyDescent="0.25"/>
  <cols>
    <col min="2" max="2" width="15.140625" customWidth="1"/>
    <col min="4" max="4" width="11" customWidth="1"/>
    <col min="5" max="5" width="12" customWidth="1"/>
    <col min="6" max="6" width="13" customWidth="1"/>
    <col min="7" max="7" width="16.140625" customWidth="1"/>
    <col min="8" max="8" width="20.42578125" customWidth="1"/>
  </cols>
  <sheetData>
    <row r="1" spans="1:8" ht="71.25" customHeight="1" x14ac:dyDescent="0.25">
      <c r="A1" s="1"/>
      <c r="B1" s="2"/>
      <c r="C1" s="3"/>
      <c r="D1" s="4"/>
      <c r="E1" s="4"/>
      <c r="F1" s="17" t="s">
        <v>25</v>
      </c>
      <c r="G1" s="17"/>
      <c r="H1" s="17"/>
    </row>
    <row r="2" spans="1:8" ht="73.5" customHeight="1" x14ac:dyDescent="0.25">
      <c r="A2" s="18" t="s">
        <v>27</v>
      </c>
      <c r="B2" s="18"/>
      <c r="C2" s="18"/>
      <c r="D2" s="18"/>
      <c r="E2" s="18"/>
      <c r="F2" s="18"/>
      <c r="G2" s="18"/>
      <c r="H2" s="18"/>
    </row>
    <row r="3" spans="1:8" x14ac:dyDescent="0.25">
      <c r="A3" s="19" t="s">
        <v>24</v>
      </c>
      <c r="B3" s="20"/>
      <c r="C3" s="20"/>
      <c r="D3" s="20"/>
      <c r="E3" s="20"/>
      <c r="F3" s="20"/>
      <c r="G3" s="20"/>
      <c r="H3" s="21"/>
    </row>
    <row r="4" spans="1:8" ht="72.75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</row>
    <row r="5" spans="1:8" x14ac:dyDescent="0.25">
      <c r="A5" s="7">
        <v>1</v>
      </c>
      <c r="B5" s="8" t="s">
        <v>8</v>
      </c>
      <c r="C5" s="9">
        <v>1</v>
      </c>
      <c r="D5" s="9">
        <v>1</v>
      </c>
      <c r="E5" s="9">
        <v>1</v>
      </c>
      <c r="F5" s="7">
        <v>180000</v>
      </c>
      <c r="G5" s="7">
        <f>F5*E5</f>
        <v>180000</v>
      </c>
      <c r="H5" s="7">
        <f>G5*13</f>
        <v>2340000</v>
      </c>
    </row>
    <row r="6" spans="1:8" ht="54" x14ac:dyDescent="0.25">
      <c r="A6" s="7">
        <v>2</v>
      </c>
      <c r="B6" s="8" t="s">
        <v>26</v>
      </c>
      <c r="C6" s="9">
        <v>1</v>
      </c>
      <c r="D6" s="9">
        <v>0.25</v>
      </c>
      <c r="E6" s="9">
        <v>0.25</v>
      </c>
      <c r="F6" s="7">
        <v>120000</v>
      </c>
      <c r="G6" s="7">
        <f t="shared" ref="G6:G20" si="0">F6*E6</f>
        <v>30000</v>
      </c>
      <c r="H6" s="7">
        <f t="shared" ref="H6:H20" si="1">G6*13</f>
        <v>390000</v>
      </c>
    </row>
    <row r="7" spans="1:8" x14ac:dyDescent="0.25">
      <c r="A7" s="7">
        <v>3</v>
      </c>
      <c r="B7" s="8" t="s">
        <v>9</v>
      </c>
      <c r="C7" s="9">
        <v>1</v>
      </c>
      <c r="D7" s="9">
        <v>1</v>
      </c>
      <c r="E7" s="9">
        <v>1</v>
      </c>
      <c r="F7" s="7">
        <v>110000</v>
      </c>
      <c r="G7" s="7">
        <f t="shared" si="0"/>
        <v>110000</v>
      </c>
      <c r="H7" s="7">
        <f t="shared" si="1"/>
        <v>1430000</v>
      </c>
    </row>
    <row r="8" spans="1:8" ht="27" x14ac:dyDescent="0.25">
      <c r="A8" s="7">
        <v>4</v>
      </c>
      <c r="B8" s="8" t="s">
        <v>10</v>
      </c>
      <c r="C8" s="9">
        <v>1</v>
      </c>
      <c r="D8" s="9">
        <v>0.5</v>
      </c>
      <c r="E8" s="9">
        <v>0.5</v>
      </c>
      <c r="F8" s="7">
        <v>110000</v>
      </c>
      <c r="G8" s="7">
        <f t="shared" si="0"/>
        <v>55000</v>
      </c>
      <c r="H8" s="7">
        <f t="shared" si="1"/>
        <v>715000</v>
      </c>
    </row>
    <row r="9" spans="1:8" x14ac:dyDescent="0.25">
      <c r="A9" s="7">
        <v>5</v>
      </c>
      <c r="B9" s="8" t="s">
        <v>11</v>
      </c>
      <c r="C9" s="9">
        <v>2</v>
      </c>
      <c r="D9" s="9">
        <v>1.17</v>
      </c>
      <c r="E9" s="9">
        <v>2.34</v>
      </c>
      <c r="F9" s="7">
        <v>120000</v>
      </c>
      <c r="G9" s="7">
        <f t="shared" si="0"/>
        <v>280800</v>
      </c>
      <c r="H9" s="7">
        <f t="shared" si="1"/>
        <v>3650400</v>
      </c>
    </row>
    <row r="10" spans="1:8" x14ac:dyDescent="0.25">
      <c r="A10" s="7">
        <v>6</v>
      </c>
      <c r="B10" s="8" t="s">
        <v>12</v>
      </c>
      <c r="C10" s="9">
        <v>1</v>
      </c>
      <c r="D10" s="9">
        <v>0.5</v>
      </c>
      <c r="E10" s="9">
        <v>0.5</v>
      </c>
      <c r="F10" s="7">
        <v>120000</v>
      </c>
      <c r="G10" s="7">
        <f t="shared" si="0"/>
        <v>60000</v>
      </c>
      <c r="H10" s="7">
        <f t="shared" si="1"/>
        <v>780000</v>
      </c>
    </row>
    <row r="11" spans="1:8" ht="27" x14ac:dyDescent="0.25">
      <c r="A11" s="7">
        <v>7</v>
      </c>
      <c r="B11" s="8" t="s">
        <v>13</v>
      </c>
      <c r="C11" s="9">
        <v>2</v>
      </c>
      <c r="D11" s="9">
        <v>1</v>
      </c>
      <c r="E11" s="9">
        <v>2</v>
      </c>
      <c r="F11" s="7">
        <v>110000</v>
      </c>
      <c r="G11" s="7">
        <f t="shared" si="0"/>
        <v>220000</v>
      </c>
      <c r="H11" s="7">
        <f t="shared" si="1"/>
        <v>2860000</v>
      </c>
    </row>
    <row r="12" spans="1:8" x14ac:dyDescent="0.25">
      <c r="A12" s="7">
        <v>8</v>
      </c>
      <c r="B12" s="8" t="s">
        <v>14</v>
      </c>
      <c r="C12" s="9">
        <v>1</v>
      </c>
      <c r="D12" s="9">
        <v>1</v>
      </c>
      <c r="E12" s="9">
        <v>1</v>
      </c>
      <c r="F12" s="7">
        <v>105000</v>
      </c>
      <c r="G12" s="7">
        <f t="shared" si="0"/>
        <v>105000</v>
      </c>
      <c r="H12" s="7">
        <f t="shared" si="1"/>
        <v>1365000</v>
      </c>
    </row>
    <row r="13" spans="1:8" ht="27" x14ac:dyDescent="0.25">
      <c r="A13" s="7">
        <v>9</v>
      </c>
      <c r="B13" s="8" t="s">
        <v>15</v>
      </c>
      <c r="C13" s="9">
        <v>1</v>
      </c>
      <c r="D13" s="9">
        <v>0.5</v>
      </c>
      <c r="E13" s="9">
        <v>0.5</v>
      </c>
      <c r="F13" s="7">
        <v>105000</v>
      </c>
      <c r="G13" s="7">
        <f t="shared" si="0"/>
        <v>52500</v>
      </c>
      <c r="H13" s="7">
        <f t="shared" si="1"/>
        <v>682500</v>
      </c>
    </row>
    <row r="14" spans="1:8" x14ac:dyDescent="0.25">
      <c r="A14" s="7">
        <v>10</v>
      </c>
      <c r="B14" s="8" t="s">
        <v>16</v>
      </c>
      <c r="C14" s="9">
        <v>1</v>
      </c>
      <c r="D14" s="9">
        <v>0.5</v>
      </c>
      <c r="E14" s="9">
        <v>0.5</v>
      </c>
      <c r="F14" s="7">
        <v>105000</v>
      </c>
      <c r="G14" s="7">
        <f t="shared" si="0"/>
        <v>52500</v>
      </c>
      <c r="H14" s="7">
        <f t="shared" si="1"/>
        <v>682500</v>
      </c>
    </row>
    <row r="15" spans="1:8" ht="27" x14ac:dyDescent="0.25">
      <c r="A15" s="7">
        <v>11</v>
      </c>
      <c r="B15" s="8" t="s">
        <v>17</v>
      </c>
      <c r="C15" s="9">
        <v>1</v>
      </c>
      <c r="D15" s="9">
        <v>0.5</v>
      </c>
      <c r="E15" s="9">
        <v>0.5</v>
      </c>
      <c r="F15" s="7">
        <v>120000</v>
      </c>
      <c r="G15" s="7">
        <f t="shared" si="0"/>
        <v>60000</v>
      </c>
      <c r="H15" s="7">
        <f t="shared" si="1"/>
        <v>780000</v>
      </c>
    </row>
    <row r="16" spans="1:8" ht="27" x14ac:dyDescent="0.25">
      <c r="A16" s="7">
        <v>12</v>
      </c>
      <c r="B16" s="10" t="s">
        <v>18</v>
      </c>
      <c r="C16" s="9">
        <v>1</v>
      </c>
      <c r="D16" s="9">
        <v>0.25</v>
      </c>
      <c r="E16" s="9">
        <v>0.25</v>
      </c>
      <c r="F16" s="7">
        <v>120000</v>
      </c>
      <c r="G16" s="7">
        <f t="shared" si="0"/>
        <v>30000</v>
      </c>
      <c r="H16" s="7">
        <f t="shared" si="1"/>
        <v>390000</v>
      </c>
    </row>
    <row r="17" spans="1:8" x14ac:dyDescent="0.25">
      <c r="A17" s="7">
        <v>13</v>
      </c>
      <c r="B17" s="8" t="s">
        <v>19</v>
      </c>
      <c r="C17" s="9">
        <v>1</v>
      </c>
      <c r="D17" s="9">
        <v>1</v>
      </c>
      <c r="E17" s="9">
        <v>1</v>
      </c>
      <c r="F17" s="7">
        <v>105000</v>
      </c>
      <c r="G17" s="7">
        <f t="shared" si="0"/>
        <v>105000</v>
      </c>
      <c r="H17" s="7">
        <f t="shared" si="1"/>
        <v>1365000</v>
      </c>
    </row>
    <row r="18" spans="1:8" ht="27" x14ac:dyDescent="0.25">
      <c r="A18" s="7">
        <v>14</v>
      </c>
      <c r="B18" s="8" t="s">
        <v>20</v>
      </c>
      <c r="C18" s="9">
        <v>1</v>
      </c>
      <c r="D18" s="9">
        <v>0.5</v>
      </c>
      <c r="E18" s="9">
        <v>0.5</v>
      </c>
      <c r="F18" s="7">
        <v>105000</v>
      </c>
      <c r="G18" s="7">
        <f t="shared" si="0"/>
        <v>52500</v>
      </c>
      <c r="H18" s="7">
        <f t="shared" si="1"/>
        <v>682500</v>
      </c>
    </row>
    <row r="19" spans="1:8" ht="27" customHeight="1" x14ac:dyDescent="0.25">
      <c r="A19" s="7">
        <v>15</v>
      </c>
      <c r="B19" s="8" t="s">
        <v>23</v>
      </c>
      <c r="C19" s="9">
        <v>1</v>
      </c>
      <c r="D19" s="9">
        <v>0.5</v>
      </c>
      <c r="E19" s="9">
        <v>0.5</v>
      </c>
      <c r="F19" s="7">
        <v>105000</v>
      </c>
      <c r="G19" s="7">
        <f t="shared" si="0"/>
        <v>52500</v>
      </c>
      <c r="H19" s="7">
        <f t="shared" si="1"/>
        <v>682500</v>
      </c>
    </row>
    <row r="20" spans="1:8" ht="22.5" customHeight="1" x14ac:dyDescent="0.25">
      <c r="A20" s="7">
        <v>16</v>
      </c>
      <c r="B20" s="8" t="s">
        <v>21</v>
      </c>
      <c r="C20" s="9">
        <v>1</v>
      </c>
      <c r="D20" s="7">
        <v>0.5</v>
      </c>
      <c r="E20" s="9">
        <v>0.5</v>
      </c>
      <c r="F20" s="7">
        <v>105000</v>
      </c>
      <c r="G20" s="7">
        <f t="shared" si="0"/>
        <v>52500</v>
      </c>
      <c r="H20" s="7">
        <f t="shared" si="1"/>
        <v>682500</v>
      </c>
    </row>
    <row r="21" spans="1:8" ht="34.5" x14ac:dyDescent="0.3">
      <c r="A21" s="11"/>
      <c r="B21" s="12" t="s">
        <v>22</v>
      </c>
      <c r="C21" s="13">
        <f>SUM(C5:C20)</f>
        <v>18</v>
      </c>
      <c r="D21" s="14"/>
      <c r="E21" s="13">
        <f>SUM(E5:E20)</f>
        <v>12.84</v>
      </c>
      <c r="F21" s="15"/>
      <c r="G21" s="16">
        <f>SUM(G5:G20)</f>
        <v>1498300</v>
      </c>
      <c r="H21" s="16">
        <f>SUM(H5:H20)</f>
        <v>19477900</v>
      </c>
    </row>
  </sheetData>
  <mergeCells count="3">
    <mergeCell ref="F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2025-06-18T06:52:35Z</dcterms:modified>
</cp:coreProperties>
</file>