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000"/>
  </bookViews>
  <sheets>
    <sheet name="Ախուրյանի համալիր մարզադպրոց" sheetId="27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27" l="1"/>
  <c r="H6" i="27"/>
  <c r="G7" i="27"/>
  <c r="H7" i="27" s="1"/>
  <c r="G8" i="27"/>
  <c r="H8" i="27"/>
  <c r="G9" i="27"/>
  <c r="H9" i="27" s="1"/>
  <c r="G10" i="27"/>
  <c r="H10" i="27"/>
  <c r="G11" i="27"/>
  <c r="H11" i="27" s="1"/>
  <c r="G12" i="27"/>
  <c r="H12" i="27"/>
  <c r="G13" i="27"/>
  <c r="H13" i="27" s="1"/>
  <c r="H18" i="27" s="1"/>
  <c r="G14" i="27"/>
  <c r="H14" i="27"/>
  <c r="G15" i="27"/>
  <c r="H15" i="27" s="1"/>
  <c r="G16" i="27"/>
  <c r="H16" i="27"/>
  <c r="G17" i="27"/>
  <c r="H17" i="27" s="1"/>
  <c r="H5" i="27"/>
  <c r="G5" i="27"/>
  <c r="E18" i="27"/>
  <c r="C18" i="27"/>
  <c r="G18" i="27" l="1"/>
</calcChain>
</file>

<file path=xl/sharedStrings.xml><?xml version="1.0" encoding="utf-8"?>
<sst xmlns="http://schemas.openxmlformats.org/spreadsheetml/2006/main" count="25" uniqueCount="22">
  <si>
    <t>Պաշտոնի անվանումը</t>
  </si>
  <si>
    <t>Տնօրեն</t>
  </si>
  <si>
    <t>Բուժքույր</t>
  </si>
  <si>
    <t>Հաշվապահ</t>
  </si>
  <si>
    <t>Գործավար</t>
  </si>
  <si>
    <t>Տնտեսվար</t>
  </si>
  <si>
    <t>Հավաքարար</t>
  </si>
  <si>
    <t>ԸՆԴԱՄԵՆԸ</t>
  </si>
  <si>
    <t>Հ/Հ</t>
  </si>
  <si>
    <t>Տարեկան աշխատավարձի ֆոնդ</t>
  </si>
  <si>
    <t>Հաստիքների քանակը</t>
  </si>
  <si>
    <t>Սահմանված դրույքը</t>
  </si>
  <si>
    <t xml:space="preserve">Սահմանված դրույքի միավորը </t>
  </si>
  <si>
    <t>Պաշտոնային դրույքաչափը /դրամ/</t>
  </si>
  <si>
    <t>ամսեկան աշխատավարձի  ֆոնդ</t>
  </si>
  <si>
    <t>Մարզիչ մանկավարժ</t>
  </si>
  <si>
    <t>Փոխտնօրեն</t>
  </si>
  <si>
    <t>Պահակ</t>
  </si>
  <si>
    <t>Հրահանգիչ- մեթոդիստ</t>
  </si>
  <si>
    <t xml:space="preserve">ՀԱՅԱՍՏԱՆԻ ՀԱՆՐԱՊԵՏՈՒԹՅԱՆ  ՇԻՐԱԿԻ ՄԱՐԶԻ  ԱԽՈՒՐՅԱՆ ՀԱՄԱՅՆՔԻ «ԱԽՈՒՐՅԱՆԻ ՀԱՄԱԼԻՐ ՄԱՐԶԱԴՊՐՈՑ» ՀԱՄԱՅՆՔԱՅԻՆՈՉ ԱՌԵՎՏՐԱՅԻՆ ԿԱԶՄԱԿԵՐՊՈՒԹՅԱՆ 2024 ԹՎԱԿԱՆԻ  ԱՇԽԱՏԱԿԻՑՆԵՐԻ ՔԱՆԱԿԸ, ՀԱՍՏԻՔԱՑՈՒՑԱԿ ԵՎ ՊԱՇՏՈՆԱՅԻՆ ԴՐՈՒՅՔԱՉԱՓԵՐԸ </t>
  </si>
  <si>
    <t>Աշխատակիցների թվաքանակը՝ 31</t>
  </si>
  <si>
    <t xml:space="preserve">          Հավելված 21                                                                                                                                                   Հայաստանի Հանրապետության
 Շիրակի մարզի  Ախուրյան  համայնքի 
ավագանու 2024 թվականի ապրիլի  12 -ի թիվ   -Ա  որոշման                                                  Հավելված 21                                                                                                                                                   Հայաստանի Հանրապետության
 Շիրակի մարզի  Ախուրյան  համայնքի 
ավագանու 2023 թվականի նոյեմբերի 22 -ի թիվ 191 -Ա  որոշման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</si>
</sst>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name val="GHEA Grapalat"/>
      <family val="3"/>
    </font>
    <font>
      <b/>
      <sz val="10"/>
      <name val="GHEA Grapalat"/>
      <family val="3"/>
    </font>
    <font>
      <sz val="8"/>
      <name val="GHEA Grapalat"/>
      <family val="3"/>
    </font>
    <font>
      <sz val="10"/>
      <name val="GHEA Grapalat"/>
      <family val="3"/>
    </font>
    <font>
      <b/>
      <i/>
      <sz val="12"/>
      <name val="GHEA Grapalat"/>
      <family val="3"/>
    </font>
    <font>
      <sz val="10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N2" sqref="N2"/>
    </sheetView>
  </sheetViews>
  <sheetFormatPr defaultRowHeight="15" x14ac:dyDescent="0.25"/>
  <cols>
    <col min="2" max="2" width="28.28515625" customWidth="1"/>
    <col min="3" max="3" width="6" customWidth="1"/>
    <col min="4" max="4" width="8.28515625" customWidth="1"/>
    <col min="5" max="5" width="12.85546875" customWidth="1"/>
    <col min="6" max="6" width="14.5703125" style="14" customWidth="1"/>
    <col min="7" max="7" width="13.7109375" style="14" customWidth="1"/>
    <col min="8" max="8" width="14.42578125" style="14" customWidth="1"/>
  </cols>
  <sheetData>
    <row r="1" spans="1:8" ht="111.75" customHeight="1" x14ac:dyDescent="0.3">
      <c r="A1" s="7"/>
      <c r="B1" s="1"/>
      <c r="C1" s="16" t="s">
        <v>21</v>
      </c>
      <c r="D1" s="16"/>
      <c r="E1" s="16"/>
      <c r="F1" s="16"/>
      <c r="G1" s="16"/>
      <c r="H1" s="16"/>
    </row>
    <row r="2" spans="1:8" ht="68.25" customHeight="1" x14ac:dyDescent="0.3">
      <c r="A2" s="7"/>
      <c r="B2" s="17" t="s">
        <v>19</v>
      </c>
      <c r="C2" s="17"/>
      <c r="D2" s="17"/>
      <c r="E2" s="17"/>
      <c r="F2" s="17"/>
      <c r="G2" s="17"/>
      <c r="H2" s="17"/>
    </row>
    <row r="3" spans="1:8" ht="23.25" customHeight="1" x14ac:dyDescent="0.3">
      <c r="A3" s="18" t="s">
        <v>20</v>
      </c>
      <c r="B3" s="19"/>
      <c r="C3" s="19"/>
      <c r="D3" s="19"/>
      <c r="E3" s="19"/>
      <c r="F3" s="19"/>
      <c r="G3" s="19"/>
      <c r="H3" s="20"/>
    </row>
    <row r="4" spans="1:8" ht="158.25" customHeight="1" x14ac:dyDescent="0.25">
      <c r="A4" s="5" t="s">
        <v>8</v>
      </c>
      <c r="B4" s="6" t="s">
        <v>0</v>
      </c>
      <c r="C4" s="6" t="s">
        <v>10</v>
      </c>
      <c r="D4" s="6" t="s">
        <v>11</v>
      </c>
      <c r="E4" s="6" t="s">
        <v>12</v>
      </c>
      <c r="F4" s="6" t="s">
        <v>13</v>
      </c>
      <c r="G4" s="6" t="s">
        <v>14</v>
      </c>
      <c r="H4" s="6" t="s">
        <v>9</v>
      </c>
    </row>
    <row r="5" spans="1:8" ht="20.25" customHeight="1" x14ac:dyDescent="0.25">
      <c r="A5" s="3">
        <v>1</v>
      </c>
      <c r="B5" s="2" t="s">
        <v>1</v>
      </c>
      <c r="C5" s="15">
        <v>1</v>
      </c>
      <c r="D5" s="15">
        <v>1</v>
      </c>
      <c r="E5" s="15">
        <v>1</v>
      </c>
      <c r="F5" s="12">
        <v>220000</v>
      </c>
      <c r="G5" s="12">
        <f>F5*E5</f>
        <v>220000</v>
      </c>
      <c r="H5" s="4">
        <f>G5*12</f>
        <v>2640000</v>
      </c>
    </row>
    <row r="6" spans="1:8" ht="20.25" customHeight="1" x14ac:dyDescent="0.25">
      <c r="A6" s="3">
        <v>2</v>
      </c>
      <c r="B6" s="2" t="s">
        <v>16</v>
      </c>
      <c r="C6" s="15">
        <v>1</v>
      </c>
      <c r="D6" s="15">
        <v>1</v>
      </c>
      <c r="E6" s="15">
        <v>1</v>
      </c>
      <c r="F6" s="12">
        <v>120000</v>
      </c>
      <c r="G6" s="12">
        <f t="shared" ref="G6:G17" si="0">F6*E6</f>
        <v>120000</v>
      </c>
      <c r="H6" s="4">
        <f t="shared" ref="H6:H17" si="1">G6*12</f>
        <v>1440000</v>
      </c>
    </row>
    <row r="7" spans="1:8" ht="20.25" customHeight="1" x14ac:dyDescent="0.25">
      <c r="A7" s="3">
        <v>3</v>
      </c>
      <c r="B7" s="2" t="s">
        <v>3</v>
      </c>
      <c r="C7" s="15">
        <v>1</v>
      </c>
      <c r="D7" s="15">
        <v>1</v>
      </c>
      <c r="E7" s="15">
        <v>1</v>
      </c>
      <c r="F7" s="12">
        <v>120000</v>
      </c>
      <c r="G7" s="12">
        <f t="shared" si="0"/>
        <v>120000</v>
      </c>
      <c r="H7" s="4">
        <f t="shared" si="1"/>
        <v>1440000</v>
      </c>
    </row>
    <row r="8" spans="1:8" ht="20.25" customHeight="1" x14ac:dyDescent="0.25">
      <c r="A8" s="3">
        <v>4</v>
      </c>
      <c r="B8" s="2" t="s">
        <v>4</v>
      </c>
      <c r="C8" s="15">
        <v>1</v>
      </c>
      <c r="D8" s="15">
        <v>1</v>
      </c>
      <c r="E8" s="15">
        <v>1</v>
      </c>
      <c r="F8" s="12">
        <v>105000</v>
      </c>
      <c r="G8" s="12">
        <f t="shared" si="0"/>
        <v>105000</v>
      </c>
      <c r="H8" s="4">
        <f t="shared" si="1"/>
        <v>1260000</v>
      </c>
    </row>
    <row r="9" spans="1:8" ht="20.25" customHeight="1" x14ac:dyDescent="0.25">
      <c r="A9" s="3">
        <v>5</v>
      </c>
      <c r="B9" s="2" t="s">
        <v>2</v>
      </c>
      <c r="C9" s="15">
        <v>1</v>
      </c>
      <c r="D9" s="15">
        <v>1</v>
      </c>
      <c r="E9" s="15">
        <v>1</v>
      </c>
      <c r="F9" s="12">
        <v>105000</v>
      </c>
      <c r="G9" s="12">
        <f t="shared" si="0"/>
        <v>105000</v>
      </c>
      <c r="H9" s="4">
        <f t="shared" si="1"/>
        <v>1260000</v>
      </c>
    </row>
    <row r="10" spans="1:8" ht="20.25" customHeight="1" x14ac:dyDescent="0.25">
      <c r="A10" s="3">
        <v>6</v>
      </c>
      <c r="B10" s="2" t="s">
        <v>2</v>
      </c>
      <c r="C10" s="15">
        <v>1</v>
      </c>
      <c r="D10" s="15">
        <v>0.5</v>
      </c>
      <c r="E10" s="15">
        <v>0.5</v>
      </c>
      <c r="F10" s="12">
        <v>105000</v>
      </c>
      <c r="G10" s="12">
        <f t="shared" si="0"/>
        <v>52500</v>
      </c>
      <c r="H10" s="4">
        <f t="shared" si="1"/>
        <v>630000</v>
      </c>
    </row>
    <row r="11" spans="1:8" ht="20.25" customHeight="1" x14ac:dyDescent="0.25">
      <c r="A11" s="3">
        <v>7</v>
      </c>
      <c r="B11" s="2" t="s">
        <v>18</v>
      </c>
      <c r="C11" s="15">
        <v>1</v>
      </c>
      <c r="D11" s="15">
        <v>1</v>
      </c>
      <c r="E11" s="15">
        <v>1</v>
      </c>
      <c r="F11" s="12">
        <v>120000</v>
      </c>
      <c r="G11" s="12">
        <f t="shared" si="0"/>
        <v>120000</v>
      </c>
      <c r="H11" s="4">
        <f t="shared" si="1"/>
        <v>1440000</v>
      </c>
    </row>
    <row r="12" spans="1:8" ht="20.25" customHeight="1" x14ac:dyDescent="0.25">
      <c r="A12" s="3">
        <v>8</v>
      </c>
      <c r="B12" s="2" t="s">
        <v>15</v>
      </c>
      <c r="C12" s="15">
        <v>6</v>
      </c>
      <c r="D12" s="15">
        <v>0.5</v>
      </c>
      <c r="E12" s="15">
        <v>3</v>
      </c>
      <c r="F12" s="12">
        <v>120000</v>
      </c>
      <c r="G12" s="12">
        <f t="shared" si="0"/>
        <v>360000</v>
      </c>
      <c r="H12" s="4">
        <f t="shared" si="1"/>
        <v>4320000</v>
      </c>
    </row>
    <row r="13" spans="1:8" ht="20.25" customHeight="1" x14ac:dyDescent="0.25">
      <c r="A13" s="3">
        <v>9</v>
      </c>
      <c r="B13" s="2" t="s">
        <v>15</v>
      </c>
      <c r="C13" s="15">
        <v>13</v>
      </c>
      <c r="D13" s="15">
        <v>1</v>
      </c>
      <c r="E13" s="15">
        <v>13</v>
      </c>
      <c r="F13" s="12">
        <v>120000</v>
      </c>
      <c r="G13" s="12">
        <f t="shared" si="0"/>
        <v>1560000</v>
      </c>
      <c r="H13" s="4">
        <f t="shared" si="1"/>
        <v>18720000</v>
      </c>
    </row>
    <row r="14" spans="1:8" ht="20.25" customHeight="1" x14ac:dyDescent="0.25">
      <c r="A14" s="3">
        <v>10</v>
      </c>
      <c r="B14" s="2" t="s">
        <v>5</v>
      </c>
      <c r="C14" s="15">
        <v>1</v>
      </c>
      <c r="D14" s="15">
        <v>1</v>
      </c>
      <c r="E14" s="15">
        <v>1</v>
      </c>
      <c r="F14" s="12">
        <v>105000</v>
      </c>
      <c r="G14" s="12">
        <f t="shared" si="0"/>
        <v>105000</v>
      </c>
      <c r="H14" s="4">
        <f t="shared" si="1"/>
        <v>1260000</v>
      </c>
    </row>
    <row r="15" spans="1:8" ht="20.25" customHeight="1" x14ac:dyDescent="0.25">
      <c r="A15" s="3">
        <v>11</v>
      </c>
      <c r="B15" s="2" t="s">
        <v>6</v>
      </c>
      <c r="C15" s="15">
        <v>2</v>
      </c>
      <c r="D15" s="15">
        <v>1</v>
      </c>
      <c r="E15" s="15">
        <v>2</v>
      </c>
      <c r="F15" s="12">
        <v>105000</v>
      </c>
      <c r="G15" s="12">
        <f t="shared" si="0"/>
        <v>210000</v>
      </c>
      <c r="H15" s="4">
        <f t="shared" si="1"/>
        <v>2520000</v>
      </c>
    </row>
    <row r="16" spans="1:8" ht="20.25" customHeight="1" x14ac:dyDescent="0.25">
      <c r="A16" s="3">
        <v>12</v>
      </c>
      <c r="B16" s="2" t="s">
        <v>6</v>
      </c>
      <c r="C16" s="15">
        <v>1</v>
      </c>
      <c r="D16" s="15">
        <v>0.5</v>
      </c>
      <c r="E16" s="15">
        <v>0.5</v>
      </c>
      <c r="F16" s="12">
        <v>105000</v>
      </c>
      <c r="G16" s="12">
        <f t="shared" si="0"/>
        <v>52500</v>
      </c>
      <c r="H16" s="4">
        <f t="shared" si="1"/>
        <v>630000</v>
      </c>
    </row>
    <row r="17" spans="1:8" ht="20.25" customHeight="1" x14ac:dyDescent="0.25">
      <c r="A17" s="3">
        <v>13</v>
      </c>
      <c r="B17" s="2" t="s">
        <v>17</v>
      </c>
      <c r="C17" s="15">
        <v>1</v>
      </c>
      <c r="D17" s="15">
        <v>1</v>
      </c>
      <c r="E17" s="15">
        <v>1</v>
      </c>
      <c r="F17" s="12">
        <v>105000</v>
      </c>
      <c r="G17" s="12">
        <f t="shared" si="0"/>
        <v>105000</v>
      </c>
      <c r="H17" s="4">
        <f t="shared" si="1"/>
        <v>1260000</v>
      </c>
    </row>
    <row r="18" spans="1:8" ht="20.25" customHeight="1" x14ac:dyDescent="0.3">
      <c r="A18" s="8"/>
      <c r="B18" s="9" t="s">
        <v>7</v>
      </c>
      <c r="C18" s="10">
        <f>SUM(C5:C17)</f>
        <v>31</v>
      </c>
      <c r="D18" s="10"/>
      <c r="E18" s="10">
        <f>SUM(E5:E17)</f>
        <v>27</v>
      </c>
      <c r="F18" s="11"/>
      <c r="G18" s="13">
        <f>SUM(G5:G17)</f>
        <v>3235000</v>
      </c>
      <c r="H18" s="11">
        <f>SUM(H5:H17)</f>
        <v>38820000</v>
      </c>
    </row>
  </sheetData>
  <mergeCells count="3">
    <mergeCell ref="C1:H1"/>
    <mergeCell ref="B2:H2"/>
    <mergeCell ref="A3:H3"/>
  </mergeCells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Ախուրյանի համալիր մարզադպրոց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2023-11-24T13:44:07Z</cp:lastPrinted>
  <dcterms:created xsi:type="dcterms:W3CDTF">2015-06-05T18:19:34Z</dcterms:created>
  <dcterms:modified xsi:type="dcterms:W3CDTF">2024-04-09T10:54:11Z</dcterms:modified>
</cp:coreProperties>
</file>