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2021" sheetId="1" r:id="rId1"/>
    <sheet name="2020" sheetId="2" r:id="rId2"/>
    <sheet name="ashxatanqner" sheetId="3" r:id="rId3"/>
    <sheet name="2019թ" sheetId="4" r:id="rId4"/>
    <sheet name="2020թ" sheetId="5" r:id="rId5"/>
    <sheet name="2021թ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F20" i="5"/>
  <c r="H20" i="5"/>
  <c r="J20" i="5"/>
  <c r="L20" i="5"/>
  <c r="B20" i="5"/>
  <c r="D20" i="4"/>
  <c r="F20" i="4"/>
  <c r="H20" i="4"/>
  <c r="J20" i="4"/>
  <c r="L20" i="4"/>
  <c r="B20" i="4"/>
  <c r="P14" i="6"/>
  <c r="P18" i="6"/>
  <c r="P16" i="6"/>
  <c r="P12" i="6"/>
  <c r="P10" i="6"/>
  <c r="P8" i="6"/>
  <c r="P6" i="6"/>
  <c r="P4" i="6"/>
  <c r="N4" i="4"/>
  <c r="N18" i="5"/>
  <c r="N16" i="5"/>
  <c r="N14" i="5"/>
  <c r="N12" i="5"/>
  <c r="N10" i="5"/>
  <c r="N8" i="5"/>
  <c r="N6" i="5"/>
  <c r="N4" i="5"/>
  <c r="N16" i="4"/>
  <c r="N6" i="4"/>
  <c r="N8" i="4"/>
  <c r="N10" i="4"/>
  <c r="N12" i="4"/>
  <c r="N14" i="4"/>
  <c r="N18" i="4"/>
  <c r="G14" i="3" l="1"/>
  <c r="E14" i="3"/>
  <c r="C14" i="3"/>
  <c r="F28" i="1" l="1"/>
  <c r="H28" i="1" l="1"/>
  <c r="G28" i="1"/>
  <c r="G25" i="2" l="1"/>
</calcChain>
</file>

<file path=xl/sharedStrings.xml><?xml version="1.0" encoding="utf-8"?>
<sst xmlns="http://schemas.openxmlformats.org/spreadsheetml/2006/main" count="130" uniqueCount="69">
  <si>
    <t xml:space="preserve"> CAT-տեխ. Վարձակալություն</t>
  </si>
  <si>
    <t>ամսաթիվ</t>
  </si>
  <si>
    <t>տեխնիկա</t>
  </si>
  <si>
    <t>ժամ</t>
  </si>
  <si>
    <t>գումար</t>
  </si>
  <si>
    <t>վարձակալ</t>
  </si>
  <si>
    <t>2021թ. տեխնիկաների  վարձակալոթյուն</t>
  </si>
  <si>
    <t>Համբարյան Գերասիմ</t>
  </si>
  <si>
    <t>Ներսիսյան Կարեն</t>
  </si>
  <si>
    <t>Հարությունյան Մկրտիչ</t>
  </si>
  <si>
    <t xml:space="preserve"> JCB-տեխ. Վարձակալություն</t>
  </si>
  <si>
    <t>Ավետիսյան Աշոտ</t>
  </si>
  <si>
    <t>Գանձապետարանի փոխանցում</t>
  </si>
  <si>
    <t>2020թ. տեխնիկաների  վարձակալոթյուն</t>
  </si>
  <si>
    <t>34 oր</t>
  </si>
  <si>
    <t>ժամի արժեք</t>
  </si>
  <si>
    <t>Արամ Հարությունյան</t>
  </si>
  <si>
    <t>45 րոպե</t>
  </si>
  <si>
    <t>Արա Բաղդասրյան</t>
  </si>
  <si>
    <t>&lt;Ալեքս Էնդ Հոլդինգ&gt; ՍՊԸ</t>
  </si>
  <si>
    <t>&lt;Մերձմոսկովյան&gt; ԲԲԸ</t>
  </si>
  <si>
    <t>2 օր</t>
  </si>
  <si>
    <t>4ժամ</t>
  </si>
  <si>
    <t>3ժամ</t>
  </si>
  <si>
    <t>Վճարված</t>
  </si>
  <si>
    <t>Պարտք</t>
  </si>
  <si>
    <t>&lt;Ախուրյան Բժշկական կենտրոն&gt;</t>
  </si>
  <si>
    <t xml:space="preserve">Պարտք </t>
  </si>
  <si>
    <t>Զիլ-130 ջրցան վարձակալություն</t>
  </si>
  <si>
    <t xml:space="preserve"> Փիլոսյան Ալեքսան</t>
  </si>
  <si>
    <t>Նալբանդյան Ալբերտ</t>
  </si>
  <si>
    <t>Մարտիրոսյան Արթուր</t>
  </si>
  <si>
    <t>Հակոբյան Թամարա</t>
  </si>
  <si>
    <t>Հարությունյան Կարեն</t>
  </si>
  <si>
    <t>Մակարյան Կարապետ</t>
  </si>
  <si>
    <t>Բորիկան Խաչիկ</t>
  </si>
  <si>
    <t>Բորիկան Մանվել</t>
  </si>
  <si>
    <t>Վարչական տարածք</t>
  </si>
  <si>
    <t>2019թ.</t>
  </si>
  <si>
    <t>2020թ</t>
  </si>
  <si>
    <t xml:space="preserve">Ախուրյան </t>
  </si>
  <si>
    <t>Բասեն</t>
  </si>
  <si>
    <t>Կամո</t>
  </si>
  <si>
    <t xml:space="preserve">Արևիկ </t>
  </si>
  <si>
    <t xml:space="preserve">Այգաբաց </t>
  </si>
  <si>
    <t xml:space="preserve"> Ջրառատ</t>
  </si>
  <si>
    <t>Կառնուտ</t>
  </si>
  <si>
    <t>N</t>
  </si>
  <si>
    <t xml:space="preserve">2019թ.2020թ.2021թ-ների ընթացքում Ախուրյան համայնքի վարչական տարածքններում  կատարված աշխատանքները՝ </t>
  </si>
  <si>
    <t>ՏԵԽՆԻԿԱՅԻ ԾԱԽՍԵՐԻ ՏԵՂԵԿԱԳԻՐ</t>
  </si>
  <si>
    <t>2021թ-հոկտեմբերի դրությամբ</t>
  </si>
  <si>
    <t>Հովիտ</t>
  </si>
  <si>
    <t>ընդամենը՝</t>
  </si>
  <si>
    <t>Ախուրյան</t>
  </si>
  <si>
    <t>Այգաբաց</t>
  </si>
  <si>
    <t>Ջրառատ</t>
  </si>
  <si>
    <t>Արևիկ</t>
  </si>
  <si>
    <t>Ճանապարհ</t>
  </si>
  <si>
    <t>Լուսավորություն</t>
  </si>
  <si>
    <t>Ջրամատակարարում</t>
  </si>
  <si>
    <t>Սելավ.</t>
  </si>
  <si>
    <t>աղբահանություն</t>
  </si>
  <si>
    <t>Կատարված աշխատանքներ  2019Թ</t>
  </si>
  <si>
    <t>ընդամենը</t>
  </si>
  <si>
    <t>շրջ. Կամաչապատում, գերեզմանատան</t>
  </si>
  <si>
    <t>Կատարված աշխատանքներ  2020 Թ</t>
  </si>
  <si>
    <t>Կատարված աշխատանքներ  2021թ   նոյեմբերի 1-ի դրությամբ</t>
  </si>
  <si>
    <t>բնակ.սպասրկում</t>
  </si>
  <si>
    <r>
      <t>Ար</t>
    </r>
    <r>
      <rPr>
        <b/>
        <sz val="11"/>
        <color theme="1"/>
        <rFont val="Arial Armenian"/>
        <family val="2"/>
      </rPr>
      <t>և</t>
    </r>
    <r>
      <rPr>
        <b/>
        <sz val="11"/>
        <color theme="1"/>
        <rFont val="Calibri"/>
        <family val="2"/>
        <charset val="204"/>
        <scheme val="minor"/>
      </rPr>
      <t>իկ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</si>
</sst>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6" xfId="0" applyBorder="1"/>
    <xf numFmtId="0" fontId="0" fillId="0" borderId="18" xfId="0" applyBorder="1"/>
    <xf numFmtId="0" fontId="1" fillId="0" borderId="17" xfId="0" applyFon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6" xfId="0" applyFont="1" applyBorder="1" applyAlignment="1">
      <alignment horizontal="center" vertical="center"/>
    </xf>
    <xf numFmtId="0" fontId="1" fillId="0" borderId="19" xfId="0" applyFont="1" applyBorder="1"/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7" xfId="0" applyNumberFormat="1" applyBorder="1"/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/>
    <xf numFmtId="0" fontId="0" fillId="0" borderId="38" xfId="0" applyBorder="1"/>
    <xf numFmtId="0" fontId="0" fillId="0" borderId="40" xfId="0" applyBorder="1"/>
    <xf numFmtId="0" fontId="0" fillId="0" borderId="42" xfId="0" applyBorder="1"/>
    <xf numFmtId="0" fontId="0" fillId="0" borderId="32" xfId="0" applyBorder="1"/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O17" sqref="O16:O17"/>
    </sheetView>
  </sheetViews>
  <sheetFormatPr defaultRowHeight="14.4" x14ac:dyDescent="0.3"/>
  <cols>
    <col min="1" max="1" width="11" customWidth="1"/>
    <col min="2" max="2" width="12.5546875" customWidth="1"/>
    <col min="3" max="3" width="10.5546875" customWidth="1"/>
    <col min="4" max="5" width="8.88671875" style="17"/>
    <col min="6" max="8" width="12.33203125" style="17" customWidth="1"/>
    <col min="10" max="10" width="12.88671875" customWidth="1"/>
  </cols>
  <sheetData>
    <row r="1" spans="1:10" x14ac:dyDescent="0.3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3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x14ac:dyDescent="0.3">
      <c r="A3" s="57"/>
      <c r="B3" s="58"/>
      <c r="C3" s="58"/>
      <c r="D3" s="58"/>
      <c r="E3" s="58"/>
      <c r="F3" s="58"/>
      <c r="G3" s="58"/>
      <c r="H3" s="58"/>
      <c r="I3" s="58"/>
      <c r="J3" s="59"/>
    </row>
    <row r="4" spans="1:10" ht="26.4" customHeight="1" x14ac:dyDescent="0.3">
      <c r="A4" s="3" t="s">
        <v>1</v>
      </c>
      <c r="B4" s="50" t="s">
        <v>2</v>
      </c>
      <c r="C4" s="50"/>
      <c r="D4" s="13" t="s">
        <v>3</v>
      </c>
      <c r="E4" s="11" t="s">
        <v>15</v>
      </c>
      <c r="F4" s="13" t="s">
        <v>4</v>
      </c>
      <c r="G4" s="10" t="s">
        <v>24</v>
      </c>
      <c r="H4" s="10" t="s">
        <v>27</v>
      </c>
      <c r="I4" s="60" t="s">
        <v>5</v>
      </c>
      <c r="J4" s="61"/>
    </row>
    <row r="5" spans="1:10" x14ac:dyDescent="0.3">
      <c r="A5" s="33">
        <v>44270</v>
      </c>
      <c r="B5" s="62" t="s">
        <v>0</v>
      </c>
      <c r="C5" s="63"/>
      <c r="D5" s="39">
        <v>1.5</v>
      </c>
      <c r="E5" s="39">
        <v>13000</v>
      </c>
      <c r="F5" s="39">
        <v>20000</v>
      </c>
      <c r="G5" s="39">
        <v>20000</v>
      </c>
      <c r="H5" s="39">
        <v>0</v>
      </c>
      <c r="I5" s="64" t="s">
        <v>7</v>
      </c>
      <c r="J5" s="65"/>
    </row>
    <row r="6" spans="1:10" x14ac:dyDescent="0.3">
      <c r="A6" s="34"/>
      <c r="B6" s="45"/>
      <c r="C6" s="46"/>
      <c r="D6" s="40"/>
      <c r="E6" s="40"/>
      <c r="F6" s="40"/>
      <c r="G6" s="40"/>
      <c r="H6" s="40"/>
      <c r="I6" s="66"/>
      <c r="J6" s="67"/>
    </row>
    <row r="7" spans="1:10" x14ac:dyDescent="0.3">
      <c r="A7" s="33">
        <v>44270</v>
      </c>
      <c r="B7" s="68" t="s">
        <v>0</v>
      </c>
      <c r="C7" s="68"/>
      <c r="D7" s="69">
        <v>3</v>
      </c>
      <c r="E7" s="27">
        <v>13000</v>
      </c>
      <c r="F7" s="27">
        <v>40000</v>
      </c>
      <c r="G7" s="27">
        <v>40000</v>
      </c>
      <c r="H7" s="27">
        <v>0</v>
      </c>
      <c r="I7" s="29" t="s">
        <v>8</v>
      </c>
      <c r="J7" s="30"/>
    </row>
    <row r="8" spans="1:10" x14ac:dyDescent="0.3">
      <c r="A8" s="34"/>
      <c r="B8" s="68"/>
      <c r="C8" s="68"/>
      <c r="D8" s="69"/>
      <c r="E8" s="28"/>
      <c r="F8" s="28"/>
      <c r="G8" s="28"/>
      <c r="H8" s="28"/>
      <c r="I8" s="31"/>
      <c r="J8" s="32"/>
    </row>
    <row r="9" spans="1:10" x14ac:dyDescent="0.3">
      <c r="A9" s="41">
        <v>44354</v>
      </c>
      <c r="B9" s="43" t="s">
        <v>0</v>
      </c>
      <c r="C9" s="44"/>
      <c r="D9" s="70">
        <v>2</v>
      </c>
      <c r="E9" s="27">
        <v>13000</v>
      </c>
      <c r="F9" s="27">
        <v>26000</v>
      </c>
      <c r="G9" s="27">
        <v>26000</v>
      </c>
      <c r="H9" s="27">
        <v>0</v>
      </c>
      <c r="I9" s="29" t="s">
        <v>9</v>
      </c>
      <c r="J9" s="30"/>
    </row>
    <row r="10" spans="1:10" x14ac:dyDescent="0.3">
      <c r="A10" s="42"/>
      <c r="B10" s="45"/>
      <c r="C10" s="46"/>
      <c r="D10" s="28"/>
      <c r="E10" s="28"/>
      <c r="F10" s="28"/>
      <c r="G10" s="28"/>
      <c r="H10" s="28"/>
      <c r="I10" s="31"/>
      <c r="J10" s="32"/>
    </row>
    <row r="11" spans="1:10" x14ac:dyDescent="0.3">
      <c r="A11" s="41">
        <v>44377</v>
      </c>
      <c r="B11" s="43" t="s">
        <v>10</v>
      </c>
      <c r="C11" s="44"/>
      <c r="D11" s="27">
        <v>4</v>
      </c>
      <c r="E11" s="27">
        <v>13000</v>
      </c>
      <c r="F11" s="27">
        <v>52000</v>
      </c>
      <c r="G11" s="27">
        <v>52000</v>
      </c>
      <c r="H11" s="27">
        <v>0</v>
      </c>
      <c r="I11" s="29" t="s">
        <v>11</v>
      </c>
      <c r="J11" s="30"/>
    </row>
    <row r="12" spans="1:10" x14ac:dyDescent="0.3">
      <c r="A12" s="42"/>
      <c r="B12" s="45"/>
      <c r="C12" s="46"/>
      <c r="D12" s="28"/>
      <c r="E12" s="28"/>
      <c r="F12" s="28"/>
      <c r="G12" s="28"/>
      <c r="H12" s="28"/>
      <c r="I12" s="31"/>
      <c r="J12" s="32"/>
    </row>
    <row r="13" spans="1:10" ht="14.4" customHeight="1" x14ac:dyDescent="0.3">
      <c r="A13" s="33">
        <v>44384</v>
      </c>
      <c r="B13" s="35" t="s">
        <v>28</v>
      </c>
      <c r="C13" s="36"/>
      <c r="D13" s="27">
        <v>2</v>
      </c>
      <c r="E13" s="27">
        <v>6000</v>
      </c>
      <c r="F13" s="27">
        <v>12000</v>
      </c>
      <c r="G13" s="27">
        <v>12000</v>
      </c>
      <c r="H13" s="27">
        <v>0</v>
      </c>
      <c r="I13" s="29" t="s">
        <v>29</v>
      </c>
      <c r="J13" s="30"/>
    </row>
    <row r="14" spans="1:10" x14ac:dyDescent="0.3">
      <c r="A14" s="34"/>
      <c r="B14" s="37"/>
      <c r="C14" s="38"/>
      <c r="D14" s="28"/>
      <c r="E14" s="28"/>
      <c r="F14" s="28"/>
      <c r="G14" s="28"/>
      <c r="H14" s="28"/>
      <c r="I14" s="31"/>
      <c r="J14" s="32"/>
    </row>
    <row r="15" spans="1:10" ht="28.8" customHeight="1" x14ac:dyDescent="0.3">
      <c r="A15" s="16">
        <v>44447</v>
      </c>
      <c r="B15" s="71" t="s">
        <v>0</v>
      </c>
      <c r="C15" s="72"/>
      <c r="D15" s="15">
        <v>34.5</v>
      </c>
      <c r="E15" s="15">
        <v>13000</v>
      </c>
      <c r="F15" s="15">
        <v>448500</v>
      </c>
      <c r="G15" s="15">
        <v>448500</v>
      </c>
      <c r="H15" s="14">
        <v>0</v>
      </c>
      <c r="I15" s="73" t="s">
        <v>30</v>
      </c>
      <c r="J15" s="74"/>
    </row>
    <row r="16" spans="1:10" ht="26.4" customHeight="1" x14ac:dyDescent="0.3">
      <c r="A16" s="16">
        <v>44453</v>
      </c>
      <c r="B16" s="71" t="s">
        <v>10</v>
      </c>
      <c r="C16" s="72"/>
      <c r="D16" s="15">
        <v>1</v>
      </c>
      <c r="E16" s="15">
        <v>13000</v>
      </c>
      <c r="F16" s="15">
        <v>13000</v>
      </c>
      <c r="G16" s="15">
        <v>13000</v>
      </c>
      <c r="H16" s="15">
        <v>0</v>
      </c>
      <c r="I16" s="73" t="s">
        <v>31</v>
      </c>
      <c r="J16" s="74"/>
    </row>
    <row r="17" spans="1:10" ht="27" customHeight="1" x14ac:dyDescent="0.3">
      <c r="A17" s="16">
        <v>44458</v>
      </c>
      <c r="B17" s="71" t="s">
        <v>0</v>
      </c>
      <c r="C17" s="72"/>
      <c r="D17" s="15">
        <v>7</v>
      </c>
      <c r="E17" s="15">
        <v>13000</v>
      </c>
      <c r="F17" s="15">
        <v>91000</v>
      </c>
      <c r="G17" s="15">
        <v>91000</v>
      </c>
      <c r="H17" s="15">
        <v>0</v>
      </c>
      <c r="I17" s="73" t="s">
        <v>32</v>
      </c>
      <c r="J17" s="74"/>
    </row>
    <row r="18" spans="1:10" ht="14.4" customHeight="1" x14ac:dyDescent="0.3">
      <c r="A18" s="33">
        <v>44494</v>
      </c>
      <c r="B18" s="35" t="s">
        <v>10</v>
      </c>
      <c r="C18" s="36"/>
      <c r="D18" s="27">
        <v>2</v>
      </c>
      <c r="E18" s="27">
        <v>13000</v>
      </c>
      <c r="F18" s="27">
        <v>26000</v>
      </c>
      <c r="G18" s="27">
        <v>26000</v>
      </c>
      <c r="H18" s="27">
        <v>0</v>
      </c>
      <c r="I18" s="29" t="s">
        <v>33</v>
      </c>
      <c r="J18" s="30"/>
    </row>
    <row r="19" spans="1:10" x14ac:dyDescent="0.3">
      <c r="A19" s="34"/>
      <c r="B19" s="37"/>
      <c r="C19" s="38"/>
      <c r="D19" s="28"/>
      <c r="E19" s="28"/>
      <c r="F19" s="28"/>
      <c r="G19" s="28"/>
      <c r="H19" s="28"/>
      <c r="I19" s="31"/>
      <c r="J19" s="32"/>
    </row>
    <row r="20" spans="1:10" x14ac:dyDescent="0.3">
      <c r="A20" s="41">
        <v>44518</v>
      </c>
      <c r="B20" s="35" t="s">
        <v>10</v>
      </c>
      <c r="C20" s="36"/>
      <c r="D20" s="27">
        <v>2</v>
      </c>
      <c r="E20" s="27">
        <v>26000</v>
      </c>
      <c r="F20" s="27">
        <v>26000</v>
      </c>
      <c r="G20" s="27">
        <v>26000</v>
      </c>
      <c r="H20" s="27">
        <v>0</v>
      </c>
      <c r="I20" s="29" t="s">
        <v>34</v>
      </c>
      <c r="J20" s="30"/>
    </row>
    <row r="21" spans="1:10" x14ac:dyDescent="0.3">
      <c r="A21" s="75"/>
      <c r="B21" s="37"/>
      <c r="C21" s="38"/>
      <c r="D21" s="28"/>
      <c r="E21" s="28"/>
      <c r="F21" s="28"/>
      <c r="G21" s="28"/>
      <c r="H21" s="28"/>
      <c r="I21" s="31"/>
      <c r="J21" s="32"/>
    </row>
    <row r="22" spans="1:10" x14ac:dyDescent="0.3">
      <c r="A22" s="41">
        <v>44518</v>
      </c>
      <c r="B22" s="35" t="s">
        <v>10</v>
      </c>
      <c r="C22" s="36"/>
      <c r="D22" s="27">
        <v>1</v>
      </c>
      <c r="E22" s="27">
        <v>13000</v>
      </c>
      <c r="F22" s="27">
        <v>13000</v>
      </c>
      <c r="G22" s="27">
        <v>13000</v>
      </c>
      <c r="H22" s="27">
        <v>0</v>
      </c>
      <c r="I22" s="29" t="s">
        <v>35</v>
      </c>
      <c r="J22" s="30"/>
    </row>
    <row r="23" spans="1:10" x14ac:dyDescent="0.3">
      <c r="A23" s="75"/>
      <c r="B23" s="37"/>
      <c r="C23" s="38"/>
      <c r="D23" s="28"/>
      <c r="E23" s="28"/>
      <c r="F23" s="28"/>
      <c r="G23" s="28"/>
      <c r="H23" s="28"/>
      <c r="I23" s="31"/>
      <c r="J23" s="32"/>
    </row>
    <row r="24" spans="1:10" x14ac:dyDescent="0.3">
      <c r="A24" s="41">
        <v>44522</v>
      </c>
      <c r="B24" s="35" t="s">
        <v>10</v>
      </c>
      <c r="C24" s="36"/>
      <c r="D24" s="27">
        <v>2</v>
      </c>
      <c r="E24" s="27">
        <v>26000</v>
      </c>
      <c r="F24" s="27">
        <v>26000</v>
      </c>
      <c r="G24" s="27">
        <v>26000</v>
      </c>
      <c r="H24" s="27">
        <v>0</v>
      </c>
      <c r="I24" s="29" t="s">
        <v>36</v>
      </c>
      <c r="J24" s="30"/>
    </row>
    <row r="25" spans="1:10" x14ac:dyDescent="0.3">
      <c r="A25" s="42"/>
      <c r="B25" s="37"/>
      <c r="C25" s="38"/>
      <c r="D25" s="28"/>
      <c r="E25" s="28"/>
      <c r="F25" s="28"/>
      <c r="G25" s="28"/>
      <c r="H25" s="28"/>
      <c r="I25" s="31"/>
      <c r="J25" s="32"/>
    </row>
    <row r="26" spans="1:10" x14ac:dyDescent="0.3">
      <c r="A26" s="77"/>
      <c r="B26" s="76"/>
      <c r="C26" s="76"/>
      <c r="D26" s="27"/>
      <c r="E26" s="27"/>
      <c r="F26" s="27"/>
      <c r="G26" s="27"/>
      <c r="H26" s="27"/>
      <c r="I26" s="29"/>
      <c r="J26" s="30"/>
    </row>
    <row r="27" spans="1:10" x14ac:dyDescent="0.3">
      <c r="A27" s="42"/>
      <c r="B27" s="76"/>
      <c r="C27" s="76"/>
      <c r="D27" s="28"/>
      <c r="E27" s="28"/>
      <c r="F27" s="28"/>
      <c r="G27" s="28"/>
      <c r="H27" s="28"/>
      <c r="I27" s="31"/>
      <c r="J27" s="32"/>
    </row>
    <row r="28" spans="1:10" ht="15" thickBot="1" x14ac:dyDescent="0.35">
      <c r="A28" s="47" t="s">
        <v>12</v>
      </c>
      <c r="B28" s="48"/>
      <c r="C28" s="48"/>
      <c r="D28" s="49"/>
      <c r="E28" s="12"/>
      <c r="F28" s="18">
        <f>SUM(F5:F25)</f>
        <v>793500</v>
      </c>
      <c r="G28" s="18">
        <f>SUM(G5:G25)</f>
        <v>793500</v>
      </c>
      <c r="H28" s="18">
        <f>SUM(H5:H25)</f>
        <v>0</v>
      </c>
      <c r="I28" s="5"/>
      <c r="J28" s="6"/>
    </row>
  </sheetData>
  <mergeCells count="90">
    <mergeCell ref="G26:G27"/>
    <mergeCell ref="H26:H27"/>
    <mergeCell ref="I26:J27"/>
    <mergeCell ref="B26:C27"/>
    <mergeCell ref="A26:A27"/>
    <mergeCell ref="D26:D27"/>
    <mergeCell ref="E26:E27"/>
    <mergeCell ref="F26:F27"/>
    <mergeCell ref="E24:E25"/>
    <mergeCell ref="E22:E23"/>
    <mergeCell ref="E20:E21"/>
    <mergeCell ref="I24:J25"/>
    <mergeCell ref="F20:F21"/>
    <mergeCell ref="F22:F23"/>
    <mergeCell ref="F24:F25"/>
    <mergeCell ref="G20:G21"/>
    <mergeCell ref="G22:G23"/>
    <mergeCell ref="G24:G25"/>
    <mergeCell ref="H20:H21"/>
    <mergeCell ref="H22:H23"/>
    <mergeCell ref="H24:H25"/>
    <mergeCell ref="I22:J23"/>
    <mergeCell ref="I20:J21"/>
    <mergeCell ref="B24:C25"/>
    <mergeCell ref="A24:A25"/>
    <mergeCell ref="A22:A23"/>
    <mergeCell ref="A20:A21"/>
    <mergeCell ref="D24:D25"/>
    <mergeCell ref="D22:D23"/>
    <mergeCell ref="D20:D21"/>
    <mergeCell ref="B20:C21"/>
    <mergeCell ref="B22:C23"/>
    <mergeCell ref="B15:C15"/>
    <mergeCell ref="I15:J15"/>
    <mergeCell ref="B16:C16"/>
    <mergeCell ref="B17:C17"/>
    <mergeCell ref="I16:J16"/>
    <mergeCell ref="I17:J17"/>
    <mergeCell ref="A28:D28"/>
    <mergeCell ref="B4:C4"/>
    <mergeCell ref="A1:J3"/>
    <mergeCell ref="I4:J4"/>
    <mergeCell ref="A5:A6"/>
    <mergeCell ref="B5:C6"/>
    <mergeCell ref="D5:D6"/>
    <mergeCell ref="F5:F6"/>
    <mergeCell ref="I5:J6"/>
    <mergeCell ref="A7:A8"/>
    <mergeCell ref="B7:C8"/>
    <mergeCell ref="F7:F8"/>
    <mergeCell ref="I7:J8"/>
    <mergeCell ref="D7:D8"/>
    <mergeCell ref="D9:D10"/>
    <mergeCell ref="F9:F10"/>
    <mergeCell ref="I9:J10"/>
    <mergeCell ref="A11:A12"/>
    <mergeCell ref="B11:C12"/>
    <mergeCell ref="D11:D12"/>
    <mergeCell ref="F11:F12"/>
    <mergeCell ref="I11:J12"/>
    <mergeCell ref="A9:A10"/>
    <mergeCell ref="B9:C10"/>
    <mergeCell ref="H5:H6"/>
    <mergeCell ref="H7:H8"/>
    <mergeCell ref="H9:H10"/>
    <mergeCell ref="H11:H12"/>
    <mergeCell ref="E5:E6"/>
    <mergeCell ref="E7:E8"/>
    <mergeCell ref="E9:E10"/>
    <mergeCell ref="E11:E12"/>
    <mergeCell ref="G5:G6"/>
    <mergeCell ref="G7:G8"/>
    <mergeCell ref="G9:G10"/>
    <mergeCell ref="G11:G12"/>
    <mergeCell ref="F13:F14"/>
    <mergeCell ref="G13:G14"/>
    <mergeCell ref="H13:H14"/>
    <mergeCell ref="I13:J14"/>
    <mergeCell ref="A13:A14"/>
    <mergeCell ref="B13:C14"/>
    <mergeCell ref="D13:D14"/>
    <mergeCell ref="E13:E14"/>
    <mergeCell ref="F18:F19"/>
    <mergeCell ref="G18:G19"/>
    <mergeCell ref="H18:H19"/>
    <mergeCell ref="I18:J19"/>
    <mergeCell ref="A18:A19"/>
    <mergeCell ref="B18:C19"/>
    <mergeCell ref="D18:D19"/>
    <mergeCell ref="E18:E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O11" sqref="O11"/>
    </sheetView>
  </sheetViews>
  <sheetFormatPr defaultRowHeight="14.4" x14ac:dyDescent="0.3"/>
  <cols>
    <col min="1" max="1" width="12.21875" customWidth="1"/>
    <col min="2" max="2" width="12.5546875" customWidth="1"/>
    <col min="3" max="3" width="10.5546875" customWidth="1"/>
    <col min="4" max="4" width="10.109375" customWidth="1"/>
    <col min="6" max="6" width="11" customWidth="1"/>
    <col min="7" max="7" width="12.33203125" customWidth="1"/>
    <col min="8" max="8" width="11.44140625" customWidth="1"/>
    <col min="10" max="10" width="16.5546875" customWidth="1"/>
  </cols>
  <sheetData>
    <row r="1" spans="1:10" x14ac:dyDescent="0.3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3">
      <c r="A2" s="54"/>
      <c r="B2" s="55"/>
      <c r="C2" s="55"/>
      <c r="D2" s="55"/>
      <c r="E2" s="55"/>
      <c r="F2" s="55"/>
      <c r="G2" s="55"/>
      <c r="H2" s="55"/>
      <c r="I2" s="55"/>
      <c r="J2" s="56"/>
    </row>
    <row r="3" spans="1:10" x14ac:dyDescent="0.3">
      <c r="A3" s="57"/>
      <c r="B3" s="58"/>
      <c r="C3" s="58"/>
      <c r="D3" s="58"/>
      <c r="E3" s="58"/>
      <c r="F3" s="58"/>
      <c r="G3" s="58"/>
      <c r="H3" s="58"/>
      <c r="I3" s="58"/>
      <c r="J3" s="59"/>
    </row>
    <row r="4" spans="1:10" ht="26.4" customHeight="1" x14ac:dyDescent="0.3">
      <c r="A4" s="3" t="s">
        <v>1</v>
      </c>
      <c r="B4" s="50" t="s">
        <v>2</v>
      </c>
      <c r="C4" s="50"/>
      <c r="D4" s="7" t="s">
        <v>3</v>
      </c>
      <c r="E4" s="11" t="s">
        <v>15</v>
      </c>
      <c r="F4" s="7" t="s">
        <v>4</v>
      </c>
      <c r="G4" s="10" t="s">
        <v>24</v>
      </c>
      <c r="H4" s="10" t="s">
        <v>25</v>
      </c>
      <c r="I4" s="60" t="s">
        <v>5</v>
      </c>
      <c r="J4" s="61"/>
    </row>
    <row r="5" spans="1:10" x14ac:dyDescent="0.3">
      <c r="A5" s="33">
        <v>44196</v>
      </c>
      <c r="B5" s="62" t="s">
        <v>0</v>
      </c>
      <c r="C5" s="63"/>
      <c r="D5" s="39" t="s">
        <v>14</v>
      </c>
      <c r="E5" s="39">
        <v>100000</v>
      </c>
      <c r="F5" s="39">
        <v>3400000</v>
      </c>
      <c r="G5" s="39">
        <v>2000000</v>
      </c>
      <c r="H5" s="39">
        <v>1400000</v>
      </c>
      <c r="I5" s="64" t="s">
        <v>20</v>
      </c>
      <c r="J5" s="65"/>
    </row>
    <row r="6" spans="1:10" x14ac:dyDescent="0.3">
      <c r="A6" s="34"/>
      <c r="B6" s="45"/>
      <c r="C6" s="46"/>
      <c r="D6" s="40"/>
      <c r="E6" s="40"/>
      <c r="F6" s="40"/>
      <c r="G6" s="40"/>
      <c r="H6" s="40"/>
      <c r="I6" s="66"/>
      <c r="J6" s="67"/>
    </row>
    <row r="7" spans="1:10" x14ac:dyDescent="0.3">
      <c r="A7" s="33">
        <v>44196</v>
      </c>
      <c r="B7" s="68" t="s">
        <v>0</v>
      </c>
      <c r="C7" s="68"/>
      <c r="D7" s="69" t="s">
        <v>17</v>
      </c>
      <c r="E7" s="27">
        <v>13000</v>
      </c>
      <c r="F7" s="27">
        <v>10000</v>
      </c>
      <c r="G7" s="27">
        <v>10000</v>
      </c>
      <c r="H7" s="27">
        <v>0</v>
      </c>
      <c r="I7" s="64" t="s">
        <v>18</v>
      </c>
      <c r="J7" s="65"/>
    </row>
    <row r="8" spans="1:10" x14ac:dyDescent="0.3">
      <c r="A8" s="34"/>
      <c r="B8" s="68"/>
      <c r="C8" s="68"/>
      <c r="D8" s="69"/>
      <c r="E8" s="28"/>
      <c r="F8" s="28"/>
      <c r="G8" s="28"/>
      <c r="H8" s="28"/>
      <c r="I8" s="66"/>
      <c r="J8" s="67"/>
    </row>
    <row r="9" spans="1:10" x14ac:dyDescent="0.3">
      <c r="A9" s="33">
        <v>44196</v>
      </c>
      <c r="B9" s="43" t="s">
        <v>10</v>
      </c>
      <c r="C9" s="44"/>
      <c r="D9" s="70" t="s">
        <v>23</v>
      </c>
      <c r="E9" s="27">
        <v>13000</v>
      </c>
      <c r="F9" s="27">
        <v>39000</v>
      </c>
      <c r="G9" s="27">
        <v>39000</v>
      </c>
      <c r="H9" s="27">
        <v>0</v>
      </c>
      <c r="I9" s="62" t="s">
        <v>26</v>
      </c>
      <c r="J9" s="78"/>
    </row>
    <row r="10" spans="1:10" x14ac:dyDescent="0.3">
      <c r="A10" s="34"/>
      <c r="B10" s="45"/>
      <c r="C10" s="46"/>
      <c r="D10" s="28"/>
      <c r="E10" s="28"/>
      <c r="F10" s="28"/>
      <c r="G10" s="28"/>
      <c r="H10" s="28"/>
      <c r="I10" s="45"/>
      <c r="J10" s="79"/>
    </row>
    <row r="11" spans="1:10" x14ac:dyDescent="0.3">
      <c r="A11" s="33">
        <v>44196</v>
      </c>
      <c r="B11" s="43" t="s">
        <v>10</v>
      </c>
      <c r="C11" s="44"/>
      <c r="D11" s="27" t="s">
        <v>22</v>
      </c>
      <c r="E11" s="27">
        <v>13000</v>
      </c>
      <c r="F11" s="27">
        <v>52000</v>
      </c>
      <c r="G11" s="27">
        <v>52000</v>
      </c>
      <c r="H11" s="27">
        <v>0</v>
      </c>
      <c r="I11" s="64" t="s">
        <v>16</v>
      </c>
      <c r="J11" s="65"/>
    </row>
    <row r="12" spans="1:10" x14ac:dyDescent="0.3">
      <c r="A12" s="34"/>
      <c r="B12" s="45"/>
      <c r="C12" s="46"/>
      <c r="D12" s="28"/>
      <c r="E12" s="28"/>
      <c r="F12" s="28"/>
      <c r="G12" s="28"/>
      <c r="H12" s="28"/>
      <c r="I12" s="66"/>
      <c r="J12" s="67"/>
    </row>
    <row r="13" spans="1:10" x14ac:dyDescent="0.3">
      <c r="A13" s="33">
        <v>44196</v>
      </c>
      <c r="B13" s="43" t="s">
        <v>10</v>
      </c>
      <c r="C13" s="44"/>
      <c r="D13" s="27" t="s">
        <v>21</v>
      </c>
      <c r="E13" s="27">
        <v>100000</v>
      </c>
      <c r="F13" s="27">
        <v>200000</v>
      </c>
      <c r="G13" s="27">
        <v>200000</v>
      </c>
      <c r="H13" s="27">
        <v>0</v>
      </c>
      <c r="I13" s="64" t="s">
        <v>19</v>
      </c>
      <c r="J13" s="65"/>
    </row>
    <row r="14" spans="1:10" x14ac:dyDescent="0.3">
      <c r="A14" s="34"/>
      <c r="B14" s="45"/>
      <c r="C14" s="46"/>
      <c r="D14" s="28"/>
      <c r="E14" s="28"/>
      <c r="F14" s="28"/>
      <c r="G14" s="28"/>
      <c r="H14" s="28"/>
      <c r="I14" s="66"/>
      <c r="J14" s="67"/>
    </row>
    <row r="15" spans="1:10" x14ac:dyDescent="0.3">
      <c r="A15" s="4"/>
      <c r="B15" s="1"/>
      <c r="C15" s="1"/>
      <c r="D15" s="1"/>
      <c r="E15" s="1"/>
      <c r="F15" s="1"/>
      <c r="G15" s="1"/>
      <c r="H15" s="1"/>
      <c r="I15" s="1"/>
      <c r="J15" s="2"/>
    </row>
    <row r="16" spans="1:10" x14ac:dyDescent="0.3">
      <c r="A16" s="4"/>
      <c r="B16" s="1"/>
      <c r="C16" s="1"/>
      <c r="D16" s="1"/>
      <c r="E16" s="1"/>
      <c r="F16" s="1"/>
      <c r="G16" s="1"/>
      <c r="H16" s="1"/>
      <c r="I16" s="1"/>
      <c r="J16" s="2"/>
    </row>
    <row r="17" spans="1:10" x14ac:dyDescent="0.3">
      <c r="A17" s="4"/>
      <c r="B17" s="1"/>
      <c r="C17" s="1"/>
      <c r="D17" s="1"/>
      <c r="E17" s="1"/>
      <c r="F17" s="1"/>
      <c r="G17" s="1"/>
      <c r="H17" s="1"/>
      <c r="I17" s="1"/>
      <c r="J17" s="2"/>
    </row>
    <row r="18" spans="1:10" x14ac:dyDescent="0.3">
      <c r="A18" s="4"/>
      <c r="B18" s="1"/>
      <c r="C18" s="1"/>
      <c r="D18" s="1"/>
      <c r="E18" s="1"/>
      <c r="F18" s="1"/>
      <c r="G18" s="1"/>
      <c r="H18" s="1"/>
      <c r="I18" s="1"/>
      <c r="J18" s="2"/>
    </row>
    <row r="19" spans="1:10" x14ac:dyDescent="0.3">
      <c r="A19" s="4"/>
      <c r="B19" s="1"/>
      <c r="C19" s="1"/>
      <c r="D19" s="1"/>
      <c r="E19" s="1"/>
      <c r="F19" s="1"/>
      <c r="G19" s="1"/>
      <c r="H19" s="1"/>
      <c r="I19" s="1"/>
      <c r="J19" s="2"/>
    </row>
    <row r="20" spans="1:10" x14ac:dyDescent="0.3">
      <c r="A20" s="4"/>
      <c r="B20" s="1"/>
      <c r="C20" s="1"/>
      <c r="D20" s="1"/>
      <c r="E20" s="1"/>
      <c r="F20" s="1"/>
      <c r="G20" s="1"/>
      <c r="H20" s="1"/>
      <c r="I20" s="1"/>
      <c r="J20" s="2"/>
    </row>
    <row r="21" spans="1:10" x14ac:dyDescent="0.3">
      <c r="A21" s="4"/>
      <c r="B21" s="1"/>
      <c r="C21" s="1"/>
      <c r="D21" s="1"/>
      <c r="E21" s="1"/>
      <c r="F21" s="1"/>
      <c r="G21" s="1"/>
      <c r="H21" s="1"/>
      <c r="I21" s="1"/>
      <c r="J21" s="2"/>
    </row>
    <row r="22" spans="1:10" x14ac:dyDescent="0.3">
      <c r="A22" s="4"/>
      <c r="B22" s="1"/>
      <c r="C22" s="1"/>
      <c r="D22" s="1"/>
      <c r="E22" s="1"/>
      <c r="F22" s="1"/>
      <c r="G22" s="1"/>
      <c r="H22" s="1"/>
      <c r="I22" s="1"/>
      <c r="J22" s="2"/>
    </row>
    <row r="23" spans="1:10" x14ac:dyDescent="0.3">
      <c r="A23" s="4"/>
      <c r="B23" s="1"/>
      <c r="C23" s="1"/>
      <c r="D23" s="1"/>
      <c r="E23" s="1"/>
      <c r="F23" s="1"/>
      <c r="G23" s="1"/>
      <c r="H23" s="1"/>
      <c r="I23" s="1"/>
      <c r="J23" s="2"/>
    </row>
    <row r="24" spans="1:10" x14ac:dyDescent="0.3">
      <c r="A24" s="4"/>
      <c r="B24" s="1"/>
      <c r="C24" s="1"/>
      <c r="D24" s="1"/>
      <c r="E24" s="1"/>
      <c r="F24" s="1"/>
      <c r="G24" s="1"/>
      <c r="H24" s="1"/>
      <c r="I24" s="1"/>
      <c r="J24" s="2"/>
    </row>
    <row r="25" spans="1:10" ht="15" thickBot="1" x14ac:dyDescent="0.35">
      <c r="A25" s="47" t="s">
        <v>12</v>
      </c>
      <c r="B25" s="48"/>
      <c r="C25" s="48"/>
      <c r="D25" s="49"/>
      <c r="E25" s="9"/>
      <c r="F25" s="8"/>
      <c r="G25" s="8">
        <f>SUM(G5:G24)</f>
        <v>2301000</v>
      </c>
      <c r="H25" s="8">
        <v>1400000</v>
      </c>
      <c r="I25" s="5"/>
      <c r="J25" s="6"/>
    </row>
  </sheetData>
  <mergeCells count="44">
    <mergeCell ref="I9:J10"/>
    <mergeCell ref="E9:E10"/>
    <mergeCell ref="A1:J3"/>
    <mergeCell ref="B4:C4"/>
    <mergeCell ref="I4:J4"/>
    <mergeCell ref="A5:A6"/>
    <mergeCell ref="B5:C6"/>
    <mergeCell ref="D5:D6"/>
    <mergeCell ref="F5:F6"/>
    <mergeCell ref="I5:J6"/>
    <mergeCell ref="G5:G6"/>
    <mergeCell ref="H5:H6"/>
    <mergeCell ref="E5:E6"/>
    <mergeCell ref="A7:A8"/>
    <mergeCell ref="B7:C8"/>
    <mergeCell ref="D7:D8"/>
    <mergeCell ref="F7:F8"/>
    <mergeCell ref="I7:J8"/>
    <mergeCell ref="G7:G8"/>
    <mergeCell ref="H7:H8"/>
    <mergeCell ref="E7:E8"/>
    <mergeCell ref="G9:G10"/>
    <mergeCell ref="H9:H10"/>
    <mergeCell ref="A25:D25"/>
    <mergeCell ref="E11:E12"/>
    <mergeCell ref="A13:A14"/>
    <mergeCell ref="B13:C14"/>
    <mergeCell ref="D13:D14"/>
    <mergeCell ref="A11:A12"/>
    <mergeCell ref="B11:C12"/>
    <mergeCell ref="D11:D12"/>
    <mergeCell ref="E13:E14"/>
    <mergeCell ref="A9:A10"/>
    <mergeCell ref="B9:C10"/>
    <mergeCell ref="D9:D10"/>
    <mergeCell ref="F9:F10"/>
    <mergeCell ref="F13:F14"/>
    <mergeCell ref="G13:G14"/>
    <mergeCell ref="H13:H14"/>
    <mergeCell ref="I13:J14"/>
    <mergeCell ref="F11:F12"/>
    <mergeCell ref="I11:J12"/>
    <mergeCell ref="G11:G12"/>
    <mergeCell ref="H11:H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12" sqref="G12:H12"/>
    </sheetView>
  </sheetViews>
  <sheetFormatPr defaultRowHeight="14.4" x14ac:dyDescent="0.3"/>
  <cols>
    <col min="1" max="1" width="4.6640625" customWidth="1"/>
    <col min="2" max="2" width="15.6640625" customWidth="1"/>
    <col min="4" max="4" width="9.88671875" customWidth="1"/>
    <col min="6" max="6" width="15.21875" customWidth="1"/>
    <col min="8" max="8" width="14.88671875" customWidth="1"/>
  </cols>
  <sheetData>
    <row r="1" spans="1:8" ht="26.4" customHeight="1" thickBot="1" x14ac:dyDescent="0.5">
      <c r="A1" s="84" t="s">
        <v>49</v>
      </c>
      <c r="B1" s="85"/>
      <c r="C1" s="85"/>
      <c r="D1" s="85"/>
      <c r="E1" s="85"/>
      <c r="F1" s="85"/>
      <c r="G1" s="85"/>
      <c r="H1" s="86"/>
    </row>
    <row r="2" spans="1:8" ht="45.6" customHeight="1" thickBot="1" x14ac:dyDescent="0.35">
      <c r="A2" s="87" t="s">
        <v>48</v>
      </c>
      <c r="B2" s="88"/>
      <c r="C2" s="88"/>
      <c r="D2" s="88"/>
      <c r="E2" s="88"/>
      <c r="F2" s="88"/>
      <c r="G2" s="88"/>
      <c r="H2" s="89"/>
    </row>
    <row r="3" spans="1:8" x14ac:dyDescent="0.3">
      <c r="A3" s="100" t="s">
        <v>47</v>
      </c>
      <c r="B3" s="90" t="s">
        <v>37</v>
      </c>
      <c r="C3" s="92" t="s">
        <v>38</v>
      </c>
      <c r="D3" s="93"/>
      <c r="E3" s="92" t="s">
        <v>39</v>
      </c>
      <c r="F3" s="93"/>
      <c r="G3" s="96" t="s">
        <v>50</v>
      </c>
      <c r="H3" s="97"/>
    </row>
    <row r="4" spans="1:8" ht="30" customHeight="1" thickBot="1" x14ac:dyDescent="0.35">
      <c r="A4" s="101"/>
      <c r="B4" s="91"/>
      <c r="C4" s="94"/>
      <c r="D4" s="95"/>
      <c r="E4" s="94"/>
      <c r="F4" s="95"/>
      <c r="G4" s="98"/>
      <c r="H4" s="99"/>
    </row>
    <row r="5" spans="1:8" ht="35.4" customHeight="1" thickBot="1" x14ac:dyDescent="0.35">
      <c r="A5" s="21">
        <v>1</v>
      </c>
      <c r="B5" s="24" t="s">
        <v>40</v>
      </c>
      <c r="C5" s="82">
        <v>2342540</v>
      </c>
      <c r="D5" s="83"/>
      <c r="E5" s="82">
        <v>1129364</v>
      </c>
      <c r="F5" s="83"/>
      <c r="G5" s="82">
        <v>4812603</v>
      </c>
      <c r="H5" s="83"/>
    </row>
    <row r="6" spans="1:8" ht="35.4" customHeight="1" thickBot="1" x14ac:dyDescent="0.35">
      <c r="A6" s="21">
        <v>2</v>
      </c>
      <c r="B6" s="25" t="s">
        <v>41</v>
      </c>
      <c r="C6" s="82">
        <v>1478390</v>
      </c>
      <c r="D6" s="83"/>
      <c r="E6" s="82">
        <v>1181275</v>
      </c>
      <c r="F6" s="83"/>
      <c r="G6" s="82">
        <v>1244955</v>
      </c>
      <c r="H6" s="83"/>
    </row>
    <row r="7" spans="1:8" ht="35.4" customHeight="1" thickBot="1" x14ac:dyDescent="0.35">
      <c r="A7" s="21">
        <v>3</v>
      </c>
      <c r="B7" s="25" t="s">
        <v>42</v>
      </c>
      <c r="C7" s="82">
        <v>807270</v>
      </c>
      <c r="D7" s="83"/>
      <c r="E7" s="82">
        <v>1129364</v>
      </c>
      <c r="F7" s="83"/>
      <c r="G7" s="82">
        <v>4432021</v>
      </c>
      <c r="H7" s="83"/>
    </row>
    <row r="8" spans="1:8" ht="35.4" customHeight="1" thickBot="1" x14ac:dyDescent="0.35">
      <c r="A8" s="21">
        <v>4</v>
      </c>
      <c r="B8" s="25" t="s">
        <v>43</v>
      </c>
      <c r="C8" s="82">
        <v>3703110</v>
      </c>
      <c r="D8" s="83"/>
      <c r="E8" s="82">
        <v>1299105</v>
      </c>
      <c r="F8" s="83"/>
      <c r="G8" s="82">
        <v>880384</v>
      </c>
      <c r="H8" s="83"/>
    </row>
    <row r="9" spans="1:8" ht="35.4" customHeight="1" thickBot="1" x14ac:dyDescent="0.35">
      <c r="A9" s="21">
        <v>5</v>
      </c>
      <c r="B9" s="25" t="s">
        <v>44</v>
      </c>
      <c r="C9" s="82">
        <v>5282710</v>
      </c>
      <c r="D9" s="83"/>
      <c r="E9" s="82">
        <v>108684</v>
      </c>
      <c r="F9" s="83"/>
      <c r="G9" s="82">
        <v>477699</v>
      </c>
      <c r="H9" s="83"/>
    </row>
    <row r="10" spans="1:8" ht="35.4" customHeight="1" thickBot="1" x14ac:dyDescent="0.35">
      <c r="A10" s="21">
        <v>6</v>
      </c>
      <c r="B10" s="25" t="s">
        <v>45</v>
      </c>
      <c r="C10" s="82">
        <v>2174650</v>
      </c>
      <c r="D10" s="83"/>
      <c r="E10" s="82">
        <v>152974</v>
      </c>
      <c r="F10" s="83"/>
      <c r="G10" s="82">
        <v>1368286</v>
      </c>
      <c r="H10" s="83"/>
    </row>
    <row r="11" spans="1:8" ht="35.4" customHeight="1" thickBot="1" x14ac:dyDescent="0.35">
      <c r="A11" s="21">
        <v>7</v>
      </c>
      <c r="B11" s="25" t="s">
        <v>46</v>
      </c>
      <c r="C11" s="82">
        <v>531540</v>
      </c>
      <c r="D11" s="83"/>
      <c r="E11" s="82">
        <v>2614561</v>
      </c>
      <c r="F11" s="83"/>
      <c r="G11" s="82">
        <v>959775</v>
      </c>
      <c r="H11" s="83"/>
    </row>
    <row r="12" spans="1:8" ht="35.4" customHeight="1" thickBot="1" x14ac:dyDescent="0.35">
      <c r="A12" s="22">
        <v>8</v>
      </c>
      <c r="B12" s="26" t="s">
        <v>51</v>
      </c>
      <c r="C12" s="82">
        <v>0</v>
      </c>
      <c r="D12" s="83"/>
      <c r="E12" s="82">
        <v>610353</v>
      </c>
      <c r="F12" s="83"/>
      <c r="G12" s="82">
        <v>1014497</v>
      </c>
      <c r="H12" s="83"/>
    </row>
    <row r="13" spans="1:8" ht="25.2" customHeight="1" thickBot="1" x14ac:dyDescent="0.35">
      <c r="A13" s="23"/>
      <c r="B13" s="20"/>
      <c r="C13" s="82"/>
      <c r="D13" s="83"/>
      <c r="E13" s="82"/>
      <c r="F13" s="83"/>
      <c r="G13" s="82"/>
      <c r="H13" s="83"/>
    </row>
    <row r="14" spans="1:8" ht="25.2" customHeight="1" thickBot="1" x14ac:dyDescent="0.35">
      <c r="A14" s="80" t="s">
        <v>52</v>
      </c>
      <c r="B14" s="81"/>
      <c r="C14" s="80">
        <f>SUM(C5:D13)</f>
        <v>16320210</v>
      </c>
      <c r="D14" s="81"/>
      <c r="E14" s="80">
        <f>SUM(E5:F13)</f>
        <v>8225680</v>
      </c>
      <c r="F14" s="81"/>
      <c r="G14" s="80">
        <f>SUM(G5:H13)</f>
        <v>15190220</v>
      </c>
      <c r="H14" s="81"/>
    </row>
    <row r="15" spans="1:8" ht="25.2" customHeight="1" x14ac:dyDescent="0.3">
      <c r="A15" s="19"/>
      <c r="B15" s="19"/>
      <c r="C15" s="19"/>
      <c r="D15" s="19"/>
      <c r="E15" s="19"/>
      <c r="F15" s="19"/>
      <c r="G15" s="19"/>
      <c r="H15" s="19"/>
    </row>
    <row r="16" spans="1:8" ht="25.2" customHeight="1" x14ac:dyDescent="0.3">
      <c r="A16" s="19"/>
      <c r="B16" s="19"/>
      <c r="C16" s="19"/>
      <c r="D16" s="19"/>
      <c r="E16" s="19"/>
      <c r="F16" s="19"/>
      <c r="G16" s="19"/>
      <c r="H16" s="19"/>
    </row>
    <row r="17" spans="1:8" x14ac:dyDescent="0.3">
      <c r="A17" s="19"/>
      <c r="B17" s="19"/>
      <c r="C17" s="19"/>
      <c r="D17" s="19"/>
      <c r="E17" s="19"/>
      <c r="F17" s="19"/>
      <c r="G17" s="19"/>
      <c r="H17" s="19"/>
    </row>
  </sheetData>
  <mergeCells count="38">
    <mergeCell ref="C5:D5"/>
    <mergeCell ref="A1:H1"/>
    <mergeCell ref="A2:H2"/>
    <mergeCell ref="B3:B4"/>
    <mergeCell ref="C3:D4"/>
    <mergeCell ref="G3:H4"/>
    <mergeCell ref="E3:F4"/>
    <mergeCell ref="A3:A4"/>
    <mergeCell ref="G5:H5"/>
    <mergeCell ref="E5:F5"/>
    <mergeCell ref="E10:F10"/>
    <mergeCell ref="E11:F11"/>
    <mergeCell ref="C6:D6"/>
    <mergeCell ref="C7:D7"/>
    <mergeCell ref="C8:D8"/>
    <mergeCell ref="C9:D9"/>
    <mergeCell ref="C10:D10"/>
    <mergeCell ref="E6:F6"/>
    <mergeCell ref="E7:F7"/>
    <mergeCell ref="E8:F8"/>
    <mergeCell ref="E9:F9"/>
    <mergeCell ref="G6:H6"/>
    <mergeCell ref="G7:H7"/>
    <mergeCell ref="G8:H8"/>
    <mergeCell ref="G9:H9"/>
    <mergeCell ref="G10:H10"/>
    <mergeCell ref="G11:H11"/>
    <mergeCell ref="C12:D12"/>
    <mergeCell ref="E12:F12"/>
    <mergeCell ref="G12:H12"/>
    <mergeCell ref="C13:D13"/>
    <mergeCell ref="C11:D11"/>
    <mergeCell ref="A14:B14"/>
    <mergeCell ref="C14:D14"/>
    <mergeCell ref="E13:F13"/>
    <mergeCell ref="G13:H13"/>
    <mergeCell ref="E14:F14"/>
    <mergeCell ref="G14:H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23" sqref="C23"/>
    </sheetView>
  </sheetViews>
  <sheetFormatPr defaultRowHeight="14.4" x14ac:dyDescent="0.3"/>
  <cols>
    <col min="1" max="1" width="14.109375" customWidth="1"/>
    <col min="3" max="3" width="7.109375" customWidth="1"/>
    <col min="5" max="5" width="7.6640625" customWidth="1"/>
    <col min="7" max="7" width="8.77734375" customWidth="1"/>
    <col min="9" max="9" width="3.88671875" customWidth="1"/>
    <col min="11" max="11" width="10.88671875" customWidth="1"/>
    <col min="13" max="13" width="6.77734375" customWidth="1"/>
  </cols>
  <sheetData>
    <row r="1" spans="1:15" ht="30.6" customHeight="1" thickBot="1" x14ac:dyDescent="0.35">
      <c r="A1" s="116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4.4" customHeight="1" x14ac:dyDescent="0.3">
      <c r="A2" s="102" t="s">
        <v>47</v>
      </c>
      <c r="B2" s="104" t="s">
        <v>57</v>
      </c>
      <c r="C2" s="105"/>
      <c r="D2" s="110" t="s">
        <v>58</v>
      </c>
      <c r="E2" s="111"/>
      <c r="F2" s="112" t="s">
        <v>59</v>
      </c>
      <c r="G2" s="113"/>
      <c r="H2" s="110" t="s">
        <v>60</v>
      </c>
      <c r="I2" s="111"/>
      <c r="J2" s="104" t="s">
        <v>64</v>
      </c>
      <c r="K2" s="105"/>
      <c r="L2" s="110" t="s">
        <v>61</v>
      </c>
      <c r="M2" s="111"/>
      <c r="N2" s="119" t="s">
        <v>63</v>
      </c>
      <c r="O2" s="120"/>
    </row>
    <row r="3" spans="1:15" ht="31.2" customHeight="1" thickBot="1" x14ac:dyDescent="0.35">
      <c r="A3" s="103"/>
      <c r="B3" s="98"/>
      <c r="C3" s="99"/>
      <c r="D3" s="94"/>
      <c r="E3" s="95"/>
      <c r="F3" s="114"/>
      <c r="G3" s="115"/>
      <c r="H3" s="94"/>
      <c r="I3" s="95"/>
      <c r="J3" s="98"/>
      <c r="K3" s="99"/>
      <c r="L3" s="94"/>
      <c r="M3" s="95"/>
      <c r="N3" s="121"/>
      <c r="O3" s="122"/>
    </row>
    <row r="4" spans="1:15" x14ac:dyDescent="0.3">
      <c r="A4" s="102" t="s">
        <v>53</v>
      </c>
      <c r="B4" s="106">
        <v>1087790</v>
      </c>
      <c r="C4" s="107"/>
      <c r="D4" s="106">
        <v>13140</v>
      </c>
      <c r="E4" s="107"/>
      <c r="F4" s="106">
        <v>734140</v>
      </c>
      <c r="G4" s="107"/>
      <c r="H4" s="106">
        <v>0</v>
      </c>
      <c r="I4" s="107"/>
      <c r="J4" s="106">
        <v>507470</v>
      </c>
      <c r="K4" s="107"/>
      <c r="L4" s="106">
        <v>0</v>
      </c>
      <c r="M4" s="107"/>
      <c r="N4" s="123">
        <f>SUM(B4:M5)</f>
        <v>2342540</v>
      </c>
      <c r="O4" s="124"/>
    </row>
    <row r="5" spans="1:15" ht="15" thickBot="1" x14ac:dyDescent="0.35">
      <c r="A5" s="103"/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  <c r="N5" s="125"/>
      <c r="O5" s="126"/>
    </row>
    <row r="6" spans="1:15" x14ac:dyDescent="0.3">
      <c r="A6" s="102" t="s">
        <v>51</v>
      </c>
      <c r="B6" s="106">
        <v>0</v>
      </c>
      <c r="C6" s="107"/>
      <c r="D6" s="106">
        <v>0</v>
      </c>
      <c r="E6" s="107"/>
      <c r="F6" s="106">
        <v>0</v>
      </c>
      <c r="G6" s="107"/>
      <c r="H6" s="106">
        <v>0</v>
      </c>
      <c r="I6" s="107"/>
      <c r="J6" s="106">
        <v>0</v>
      </c>
      <c r="K6" s="107"/>
      <c r="L6" s="106">
        <v>0</v>
      </c>
      <c r="M6" s="107"/>
      <c r="N6" s="123">
        <f t="shared" ref="N6" si="0">SUM(B6:M7)</f>
        <v>0</v>
      </c>
      <c r="O6" s="124"/>
    </row>
    <row r="7" spans="1:15" ht="15" thickBot="1" x14ac:dyDescent="0.35">
      <c r="A7" s="103"/>
      <c r="B7" s="108"/>
      <c r="C7" s="109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25"/>
      <c r="O7" s="126"/>
    </row>
    <row r="8" spans="1:15" x14ac:dyDescent="0.3">
      <c r="A8" s="102" t="s">
        <v>54</v>
      </c>
      <c r="B8" s="106">
        <v>0</v>
      </c>
      <c r="C8" s="107"/>
      <c r="D8" s="106">
        <v>26280</v>
      </c>
      <c r="E8" s="107"/>
      <c r="F8" s="106"/>
      <c r="G8" s="107"/>
      <c r="H8" s="106">
        <v>0</v>
      </c>
      <c r="I8" s="107"/>
      <c r="J8" s="106">
        <v>5256430</v>
      </c>
      <c r="K8" s="107"/>
      <c r="L8" s="106">
        <v>0</v>
      </c>
      <c r="M8" s="107"/>
      <c r="N8" s="123">
        <f t="shared" ref="N8" si="1">SUM(B8:M9)</f>
        <v>5282710</v>
      </c>
      <c r="O8" s="124"/>
    </row>
    <row r="9" spans="1:15" ht="15" thickBot="1" x14ac:dyDescent="0.35">
      <c r="A9" s="103"/>
      <c r="B9" s="108"/>
      <c r="C9" s="109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25"/>
      <c r="O9" s="126"/>
    </row>
    <row r="10" spans="1:15" x14ac:dyDescent="0.3">
      <c r="A10" s="102" t="s">
        <v>55</v>
      </c>
      <c r="B10" s="106">
        <v>2148370</v>
      </c>
      <c r="C10" s="107"/>
      <c r="D10" s="106">
        <v>26280</v>
      </c>
      <c r="E10" s="107"/>
      <c r="F10" s="106">
        <v>0</v>
      </c>
      <c r="G10" s="107"/>
      <c r="H10" s="106">
        <v>0</v>
      </c>
      <c r="I10" s="107"/>
      <c r="J10" s="106">
        <v>0</v>
      </c>
      <c r="K10" s="107"/>
      <c r="L10" s="106">
        <v>0</v>
      </c>
      <c r="M10" s="107"/>
      <c r="N10" s="123">
        <f t="shared" ref="N10" si="2">SUM(B10:M11)</f>
        <v>2174650</v>
      </c>
      <c r="O10" s="124"/>
    </row>
    <row r="11" spans="1:15" ht="15" thickBot="1" x14ac:dyDescent="0.35">
      <c r="A11" s="103"/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25"/>
      <c r="O11" s="126"/>
    </row>
    <row r="12" spans="1:15" x14ac:dyDescent="0.3">
      <c r="A12" s="102" t="s">
        <v>56</v>
      </c>
      <c r="B12" s="106">
        <v>0</v>
      </c>
      <c r="C12" s="107"/>
      <c r="D12" s="106">
        <v>0</v>
      </c>
      <c r="E12" s="107"/>
      <c r="F12" s="106">
        <v>3555400</v>
      </c>
      <c r="G12" s="107"/>
      <c r="H12" s="106">
        <v>0</v>
      </c>
      <c r="I12" s="107"/>
      <c r="J12" s="106">
        <v>0</v>
      </c>
      <c r="K12" s="107"/>
      <c r="L12" s="106">
        <v>147710</v>
      </c>
      <c r="M12" s="107"/>
      <c r="N12" s="123">
        <f t="shared" ref="N12" si="3">SUM(B12:M13)</f>
        <v>3703110</v>
      </c>
      <c r="O12" s="124"/>
    </row>
    <row r="13" spans="1:15" ht="15" thickBot="1" x14ac:dyDescent="0.35">
      <c r="A13" s="103"/>
      <c r="B13" s="108"/>
      <c r="C13" s="109"/>
      <c r="D13" s="108"/>
      <c r="E13" s="109"/>
      <c r="F13" s="108"/>
      <c r="G13" s="109"/>
      <c r="H13" s="108"/>
      <c r="I13" s="109"/>
      <c r="J13" s="108"/>
      <c r="K13" s="109"/>
      <c r="L13" s="108"/>
      <c r="M13" s="109"/>
      <c r="N13" s="125"/>
      <c r="O13" s="126"/>
    </row>
    <row r="14" spans="1:15" x14ac:dyDescent="0.3">
      <c r="A14" s="102" t="s">
        <v>42</v>
      </c>
      <c r="B14" s="106">
        <v>263810</v>
      </c>
      <c r="C14" s="107"/>
      <c r="D14" s="106">
        <v>0</v>
      </c>
      <c r="E14" s="107"/>
      <c r="F14" s="106">
        <v>462260</v>
      </c>
      <c r="G14" s="107"/>
      <c r="H14" s="106">
        <v>0</v>
      </c>
      <c r="I14" s="107"/>
      <c r="J14" s="106">
        <v>0</v>
      </c>
      <c r="K14" s="107"/>
      <c r="L14" s="106">
        <v>81200</v>
      </c>
      <c r="M14" s="107"/>
      <c r="N14" s="123">
        <f t="shared" ref="N14" si="4">SUM(B14:M15)</f>
        <v>807270</v>
      </c>
      <c r="O14" s="124"/>
    </row>
    <row r="15" spans="1:15" ht="15" thickBot="1" x14ac:dyDescent="0.35">
      <c r="A15" s="103"/>
      <c r="B15" s="108"/>
      <c r="C15" s="109"/>
      <c r="D15" s="108"/>
      <c r="E15" s="109"/>
      <c r="F15" s="108"/>
      <c r="G15" s="109"/>
      <c r="H15" s="108"/>
      <c r="I15" s="109"/>
      <c r="J15" s="108"/>
      <c r="K15" s="109"/>
      <c r="L15" s="108"/>
      <c r="M15" s="109"/>
      <c r="N15" s="125"/>
      <c r="O15" s="126"/>
    </row>
    <row r="16" spans="1:15" x14ac:dyDescent="0.3">
      <c r="A16" s="102" t="s">
        <v>46</v>
      </c>
      <c r="B16" s="106">
        <v>503140</v>
      </c>
      <c r="C16" s="107"/>
      <c r="D16" s="106">
        <v>0</v>
      </c>
      <c r="E16" s="107"/>
      <c r="F16" s="106">
        <v>28400</v>
      </c>
      <c r="G16" s="107"/>
      <c r="H16" s="106">
        <v>0</v>
      </c>
      <c r="I16" s="107"/>
      <c r="J16" s="106">
        <v>0</v>
      </c>
      <c r="K16" s="107"/>
      <c r="L16" s="106">
        <v>0</v>
      </c>
      <c r="M16" s="107"/>
      <c r="N16" s="123">
        <f>SUM(B16:M17)</f>
        <v>531540</v>
      </c>
      <c r="O16" s="124"/>
    </row>
    <row r="17" spans="1:15" ht="15" thickBot="1" x14ac:dyDescent="0.35">
      <c r="A17" s="103"/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25"/>
      <c r="O17" s="126"/>
    </row>
    <row r="18" spans="1:15" x14ac:dyDescent="0.3">
      <c r="A18" s="102" t="s">
        <v>41</v>
      </c>
      <c r="B18" s="106">
        <v>966000</v>
      </c>
      <c r="C18" s="107"/>
      <c r="D18" s="106">
        <v>31500</v>
      </c>
      <c r="E18" s="107"/>
      <c r="F18" s="106">
        <v>480890</v>
      </c>
      <c r="G18" s="107"/>
      <c r="H18" s="106">
        <v>0</v>
      </c>
      <c r="I18" s="107"/>
      <c r="J18" s="106">
        <v>0</v>
      </c>
      <c r="K18" s="107"/>
      <c r="L18" s="106">
        <v>0</v>
      </c>
      <c r="M18" s="107"/>
      <c r="N18" s="123">
        <f>SUM(B18:M19)</f>
        <v>1478390</v>
      </c>
      <c r="O18" s="124"/>
    </row>
    <row r="19" spans="1:15" ht="15" thickBot="1" x14ac:dyDescent="0.35">
      <c r="A19" s="103"/>
      <c r="B19" s="108"/>
      <c r="C19" s="109"/>
      <c r="D19" s="108"/>
      <c r="E19" s="109"/>
      <c r="F19" s="108"/>
      <c r="G19" s="109"/>
      <c r="H19" s="108"/>
      <c r="I19" s="109"/>
      <c r="J19" s="108"/>
      <c r="K19" s="109"/>
      <c r="L19" s="108"/>
      <c r="M19" s="109"/>
      <c r="N19" s="125"/>
      <c r="O19" s="126"/>
    </row>
    <row r="20" spans="1:15" x14ac:dyDescent="0.3">
      <c r="A20" s="102" t="s">
        <v>63</v>
      </c>
      <c r="B20" s="110">
        <f>SUM(B4:C19)</f>
        <v>4969110</v>
      </c>
      <c r="C20" s="111"/>
      <c r="D20" s="110">
        <f t="shared" ref="D20" si="5">SUM(D4:E19)</f>
        <v>97200</v>
      </c>
      <c r="E20" s="111"/>
      <c r="F20" s="110">
        <f t="shared" ref="F20" si="6">SUM(F4:G19)</f>
        <v>5261090</v>
      </c>
      <c r="G20" s="111"/>
      <c r="H20" s="110">
        <f t="shared" ref="H20" si="7">SUM(H4:I19)</f>
        <v>0</v>
      </c>
      <c r="I20" s="111"/>
      <c r="J20" s="110">
        <f t="shared" ref="J20" si="8">SUM(J4:K19)</f>
        <v>5763900</v>
      </c>
      <c r="K20" s="111"/>
      <c r="L20" s="110">
        <f t="shared" ref="L20" si="9">SUM(L4:M19)</f>
        <v>228910</v>
      </c>
      <c r="M20" s="111"/>
      <c r="N20" s="110"/>
      <c r="O20" s="111"/>
    </row>
    <row r="21" spans="1:15" ht="15" thickBot="1" x14ac:dyDescent="0.35">
      <c r="A21" s="103"/>
      <c r="B21" s="94"/>
      <c r="C21" s="95"/>
      <c r="D21" s="94"/>
      <c r="E21" s="95"/>
      <c r="F21" s="94"/>
      <c r="G21" s="95"/>
      <c r="H21" s="94"/>
      <c r="I21" s="95"/>
      <c r="J21" s="94"/>
      <c r="K21" s="95"/>
      <c r="L21" s="94"/>
      <c r="M21" s="95"/>
      <c r="N21" s="94"/>
      <c r="O21" s="95"/>
    </row>
  </sheetData>
  <mergeCells count="81">
    <mergeCell ref="N12:O13"/>
    <mergeCell ref="N14:O15"/>
    <mergeCell ref="N16:O17"/>
    <mergeCell ref="N18:O19"/>
    <mergeCell ref="N20:O21"/>
    <mergeCell ref="A1:O1"/>
    <mergeCell ref="H20:I21"/>
    <mergeCell ref="J20:K21"/>
    <mergeCell ref="L20:M21"/>
    <mergeCell ref="N2:O3"/>
    <mergeCell ref="N4:O5"/>
    <mergeCell ref="N6:O7"/>
    <mergeCell ref="N8:O9"/>
    <mergeCell ref="N10:O11"/>
    <mergeCell ref="D18:E19"/>
    <mergeCell ref="F18:G19"/>
    <mergeCell ref="H18:I19"/>
    <mergeCell ref="J18:K19"/>
    <mergeCell ref="L18:M19"/>
    <mergeCell ref="A20:A21"/>
    <mergeCell ref="B20:C21"/>
    <mergeCell ref="D20:E21"/>
    <mergeCell ref="F20:G21"/>
    <mergeCell ref="D14:E15"/>
    <mergeCell ref="F14:G15"/>
    <mergeCell ref="H14:I15"/>
    <mergeCell ref="J14:K15"/>
    <mergeCell ref="L14:M15"/>
    <mergeCell ref="D16:E17"/>
    <mergeCell ref="F16:G17"/>
    <mergeCell ref="H16:I17"/>
    <mergeCell ref="J16:K17"/>
    <mergeCell ref="L16:M17"/>
    <mergeCell ref="J8:K9"/>
    <mergeCell ref="L8:M9"/>
    <mergeCell ref="D12:E13"/>
    <mergeCell ref="F12:G13"/>
    <mergeCell ref="H12:I13"/>
    <mergeCell ref="J12:K13"/>
    <mergeCell ref="L12:M13"/>
    <mergeCell ref="D10:E11"/>
    <mergeCell ref="F10:G11"/>
    <mergeCell ref="H10:I11"/>
    <mergeCell ref="J10:K11"/>
    <mergeCell ref="L10:M11"/>
    <mergeCell ref="B8:C9"/>
    <mergeCell ref="B10:C11"/>
    <mergeCell ref="D2:E3"/>
    <mergeCell ref="F2:G3"/>
    <mergeCell ref="H2:I3"/>
    <mergeCell ref="D8:E9"/>
    <mergeCell ref="F8:G9"/>
    <mergeCell ref="H8:I9"/>
    <mergeCell ref="D6:E7"/>
    <mergeCell ref="F6:G7"/>
    <mergeCell ref="H6:I7"/>
    <mergeCell ref="J6:K7"/>
    <mergeCell ref="L2:M3"/>
    <mergeCell ref="J2:K3"/>
    <mergeCell ref="L6:M7"/>
    <mergeCell ref="D4:E5"/>
    <mergeCell ref="F4:G5"/>
    <mergeCell ref="H4:I5"/>
    <mergeCell ref="L4:M5"/>
    <mergeCell ref="J4:K5"/>
    <mergeCell ref="A14:A15"/>
    <mergeCell ref="A18:A19"/>
    <mergeCell ref="A16:A17"/>
    <mergeCell ref="B2:C3"/>
    <mergeCell ref="B14:C15"/>
    <mergeCell ref="B16:C17"/>
    <mergeCell ref="B18:C19"/>
    <mergeCell ref="A2:A3"/>
    <mergeCell ref="A4:A5"/>
    <mergeCell ref="A6:A7"/>
    <mergeCell ref="A8:A9"/>
    <mergeCell ref="A10:A11"/>
    <mergeCell ref="A12:A13"/>
    <mergeCell ref="B12:C13"/>
    <mergeCell ref="B4:C5"/>
    <mergeCell ref="B6:C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4" sqref="D4:E5"/>
    </sheetView>
  </sheetViews>
  <sheetFormatPr defaultRowHeight="14.4" x14ac:dyDescent="0.3"/>
  <cols>
    <col min="1" max="1" width="14.109375" customWidth="1"/>
    <col min="3" max="3" width="7.109375" customWidth="1"/>
    <col min="5" max="5" width="7.6640625" customWidth="1"/>
    <col min="7" max="7" width="7.21875" customWidth="1"/>
    <col min="9" max="9" width="4.77734375" customWidth="1"/>
    <col min="11" max="11" width="9.6640625" customWidth="1"/>
  </cols>
  <sheetData>
    <row r="1" spans="1:15" ht="30.6" customHeight="1" thickBot="1" x14ac:dyDescent="0.35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4.4" customHeight="1" x14ac:dyDescent="0.3">
      <c r="A2" s="102" t="s">
        <v>47</v>
      </c>
      <c r="B2" s="104" t="s">
        <v>57</v>
      </c>
      <c r="C2" s="105"/>
      <c r="D2" s="110" t="s">
        <v>58</v>
      </c>
      <c r="E2" s="111"/>
      <c r="F2" s="112" t="s">
        <v>59</v>
      </c>
      <c r="G2" s="113"/>
      <c r="H2" s="110" t="s">
        <v>60</v>
      </c>
      <c r="I2" s="111"/>
      <c r="J2" s="104" t="s">
        <v>64</v>
      </c>
      <c r="K2" s="105"/>
      <c r="L2" s="110" t="s">
        <v>61</v>
      </c>
      <c r="M2" s="111"/>
      <c r="N2" s="119" t="s">
        <v>63</v>
      </c>
      <c r="O2" s="120"/>
    </row>
    <row r="3" spans="1:15" ht="31.2" customHeight="1" thickBot="1" x14ac:dyDescent="0.35">
      <c r="A3" s="103"/>
      <c r="B3" s="98"/>
      <c r="C3" s="99"/>
      <c r="D3" s="94"/>
      <c r="E3" s="95"/>
      <c r="F3" s="114"/>
      <c r="G3" s="115"/>
      <c r="H3" s="94"/>
      <c r="I3" s="95"/>
      <c r="J3" s="98"/>
      <c r="K3" s="99"/>
      <c r="L3" s="94"/>
      <c r="M3" s="95"/>
      <c r="N3" s="121"/>
      <c r="O3" s="122"/>
    </row>
    <row r="4" spans="1:15" x14ac:dyDescent="0.3">
      <c r="A4" s="102" t="s">
        <v>53</v>
      </c>
      <c r="B4" s="106">
        <v>783900</v>
      </c>
      <c r="C4" s="107"/>
      <c r="D4" s="106">
        <v>237962</v>
      </c>
      <c r="E4" s="107"/>
      <c r="F4" s="106">
        <v>107502</v>
      </c>
      <c r="G4" s="107"/>
      <c r="H4" s="106">
        <v>0</v>
      </c>
      <c r="I4" s="107"/>
      <c r="J4" s="106">
        <v>0</v>
      </c>
      <c r="K4" s="107"/>
      <c r="L4" s="106">
        <v>0</v>
      </c>
      <c r="M4" s="107"/>
      <c r="N4" s="123">
        <f t="shared" ref="N4" si="0">SUM(B4:M5)</f>
        <v>1129364</v>
      </c>
      <c r="O4" s="124"/>
    </row>
    <row r="5" spans="1:15" ht="15" thickBot="1" x14ac:dyDescent="0.35">
      <c r="A5" s="103"/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  <c r="N5" s="125"/>
      <c r="O5" s="126"/>
    </row>
    <row r="6" spans="1:15" x14ac:dyDescent="0.3">
      <c r="A6" s="102" t="s">
        <v>51</v>
      </c>
      <c r="B6" s="106">
        <v>356500</v>
      </c>
      <c r="C6" s="107"/>
      <c r="D6" s="106">
        <v>221053</v>
      </c>
      <c r="E6" s="107"/>
      <c r="F6" s="106">
        <v>0</v>
      </c>
      <c r="G6" s="107"/>
      <c r="H6" s="106">
        <v>0</v>
      </c>
      <c r="I6" s="107"/>
      <c r="J6" s="106">
        <v>0</v>
      </c>
      <c r="K6" s="107"/>
      <c r="L6" s="106">
        <v>32800</v>
      </c>
      <c r="M6" s="107"/>
      <c r="N6" s="123">
        <f t="shared" ref="N6" si="1">SUM(B6:M7)</f>
        <v>610353</v>
      </c>
      <c r="O6" s="124"/>
    </row>
    <row r="7" spans="1:15" ht="15" thickBot="1" x14ac:dyDescent="0.35">
      <c r="A7" s="103"/>
      <c r="B7" s="108"/>
      <c r="C7" s="109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25"/>
      <c r="O7" s="126"/>
    </row>
    <row r="8" spans="1:15" x14ac:dyDescent="0.3">
      <c r="A8" s="102" t="s">
        <v>54</v>
      </c>
      <c r="B8" s="106">
        <v>0</v>
      </c>
      <c r="C8" s="107"/>
      <c r="D8" s="106">
        <v>72922</v>
      </c>
      <c r="E8" s="107"/>
      <c r="F8" s="106">
        <v>0</v>
      </c>
      <c r="G8" s="107"/>
      <c r="H8" s="106">
        <v>0</v>
      </c>
      <c r="I8" s="107"/>
      <c r="J8" s="106">
        <v>35762</v>
      </c>
      <c r="K8" s="107"/>
      <c r="L8" s="106">
        <v>0</v>
      </c>
      <c r="M8" s="107"/>
      <c r="N8" s="123">
        <f t="shared" ref="N8" si="2">SUM(B8:M9)</f>
        <v>108684</v>
      </c>
      <c r="O8" s="124"/>
    </row>
    <row r="9" spans="1:15" ht="15" thickBot="1" x14ac:dyDescent="0.35">
      <c r="A9" s="103"/>
      <c r="B9" s="108"/>
      <c r="C9" s="109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25"/>
      <c r="O9" s="126"/>
    </row>
    <row r="10" spans="1:15" x14ac:dyDescent="0.3">
      <c r="A10" s="102" t="s">
        <v>55</v>
      </c>
      <c r="B10" s="106">
        <v>0</v>
      </c>
      <c r="C10" s="107"/>
      <c r="D10" s="106">
        <v>72574</v>
      </c>
      <c r="E10" s="107"/>
      <c r="F10" s="106">
        <v>47600</v>
      </c>
      <c r="G10" s="107"/>
      <c r="H10" s="106">
        <v>0</v>
      </c>
      <c r="I10" s="107"/>
      <c r="J10" s="106">
        <v>0</v>
      </c>
      <c r="K10" s="107"/>
      <c r="L10" s="106">
        <v>32800</v>
      </c>
      <c r="M10" s="107"/>
      <c r="N10" s="123">
        <f t="shared" ref="N10" si="3">SUM(B10:M11)</f>
        <v>152974</v>
      </c>
      <c r="O10" s="124"/>
    </row>
    <row r="11" spans="1:15" ht="15" thickBot="1" x14ac:dyDescent="0.35">
      <c r="A11" s="103"/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25"/>
      <c r="O11" s="126"/>
    </row>
    <row r="12" spans="1:15" x14ac:dyDescent="0.3">
      <c r="A12" s="102" t="s">
        <v>68</v>
      </c>
      <c r="B12" s="106">
        <v>1170800</v>
      </c>
      <c r="C12" s="107"/>
      <c r="D12" s="106">
        <v>73332</v>
      </c>
      <c r="E12" s="107"/>
      <c r="F12" s="106">
        <v>0</v>
      </c>
      <c r="G12" s="107"/>
      <c r="H12" s="106">
        <v>0</v>
      </c>
      <c r="I12" s="107"/>
      <c r="J12" s="106">
        <v>0</v>
      </c>
      <c r="K12" s="107"/>
      <c r="L12" s="106">
        <v>54973</v>
      </c>
      <c r="M12" s="107"/>
      <c r="N12" s="123">
        <f t="shared" ref="N12" si="4">SUM(B12:M13)</f>
        <v>1299105</v>
      </c>
      <c r="O12" s="124"/>
    </row>
    <row r="13" spans="1:15" ht="15" thickBot="1" x14ac:dyDescent="0.35">
      <c r="A13" s="103"/>
      <c r="B13" s="108"/>
      <c r="C13" s="109"/>
      <c r="D13" s="108"/>
      <c r="E13" s="109"/>
      <c r="F13" s="108"/>
      <c r="G13" s="109"/>
      <c r="H13" s="108"/>
      <c r="I13" s="109"/>
      <c r="J13" s="108"/>
      <c r="K13" s="109"/>
      <c r="L13" s="108"/>
      <c r="M13" s="109"/>
      <c r="N13" s="125"/>
      <c r="O13" s="126"/>
    </row>
    <row r="14" spans="1:15" x14ac:dyDescent="0.3">
      <c r="A14" s="102" t="s">
        <v>42</v>
      </c>
      <c r="B14" s="106">
        <v>783900</v>
      </c>
      <c r="C14" s="107"/>
      <c r="D14" s="106">
        <v>237962</v>
      </c>
      <c r="E14" s="107"/>
      <c r="F14" s="106">
        <v>107502</v>
      </c>
      <c r="G14" s="107"/>
      <c r="H14" s="106">
        <v>0</v>
      </c>
      <c r="I14" s="107"/>
      <c r="J14" s="106">
        <v>0</v>
      </c>
      <c r="K14" s="107"/>
      <c r="L14" s="106">
        <v>0</v>
      </c>
      <c r="M14" s="107"/>
      <c r="N14" s="123">
        <f t="shared" ref="N14" si="5">SUM(B14:M15)</f>
        <v>1129364</v>
      </c>
      <c r="O14" s="124"/>
    </row>
    <row r="15" spans="1:15" ht="15" thickBot="1" x14ac:dyDescent="0.35">
      <c r="A15" s="103"/>
      <c r="B15" s="108"/>
      <c r="C15" s="109"/>
      <c r="D15" s="108"/>
      <c r="E15" s="109"/>
      <c r="F15" s="108"/>
      <c r="G15" s="109"/>
      <c r="H15" s="108"/>
      <c r="I15" s="109"/>
      <c r="J15" s="108"/>
      <c r="K15" s="109"/>
      <c r="L15" s="108"/>
      <c r="M15" s="109"/>
      <c r="N15" s="125"/>
      <c r="O15" s="126"/>
    </row>
    <row r="16" spans="1:15" x14ac:dyDescent="0.3">
      <c r="A16" s="102" t="s">
        <v>46</v>
      </c>
      <c r="B16" s="106">
        <v>736944</v>
      </c>
      <c r="C16" s="107"/>
      <c r="D16" s="106">
        <v>219874</v>
      </c>
      <c r="E16" s="107"/>
      <c r="F16" s="106">
        <v>1650643</v>
      </c>
      <c r="G16" s="107"/>
      <c r="H16" s="106">
        <v>0</v>
      </c>
      <c r="I16" s="107"/>
      <c r="J16" s="106">
        <v>7100</v>
      </c>
      <c r="K16" s="107"/>
      <c r="L16" s="106">
        <v>0</v>
      </c>
      <c r="M16" s="107"/>
      <c r="N16" s="123">
        <f>SUM(B16:M17)</f>
        <v>2614561</v>
      </c>
      <c r="O16" s="124"/>
    </row>
    <row r="17" spans="1:15" ht="15" thickBot="1" x14ac:dyDescent="0.35">
      <c r="A17" s="103"/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25"/>
      <c r="O17" s="126"/>
    </row>
    <row r="18" spans="1:15" x14ac:dyDescent="0.3">
      <c r="A18" s="102" t="s">
        <v>41</v>
      </c>
      <c r="B18" s="106">
        <v>580450</v>
      </c>
      <c r="C18" s="107"/>
      <c r="D18" s="106">
        <v>412245</v>
      </c>
      <c r="E18" s="107"/>
      <c r="F18" s="106">
        <v>139380</v>
      </c>
      <c r="G18" s="107"/>
      <c r="H18" s="106">
        <v>0</v>
      </c>
      <c r="I18" s="107"/>
      <c r="J18" s="106">
        <v>0</v>
      </c>
      <c r="K18" s="107"/>
      <c r="L18" s="106">
        <v>49200</v>
      </c>
      <c r="M18" s="107"/>
      <c r="N18" s="123">
        <f>SUM(B18:M19)</f>
        <v>1181275</v>
      </c>
      <c r="O18" s="124"/>
    </row>
    <row r="19" spans="1:15" ht="15" thickBot="1" x14ac:dyDescent="0.35">
      <c r="A19" s="103"/>
      <c r="B19" s="108"/>
      <c r="C19" s="109"/>
      <c r="D19" s="108"/>
      <c r="E19" s="109"/>
      <c r="F19" s="108"/>
      <c r="G19" s="109"/>
      <c r="H19" s="108"/>
      <c r="I19" s="109"/>
      <c r="J19" s="108"/>
      <c r="K19" s="109"/>
      <c r="L19" s="108"/>
      <c r="M19" s="109"/>
      <c r="N19" s="125"/>
      <c r="O19" s="126"/>
    </row>
    <row r="20" spans="1:15" x14ac:dyDescent="0.3">
      <c r="A20" s="127" t="s">
        <v>63</v>
      </c>
      <c r="B20" s="106">
        <f>SUM(B4:C19)</f>
        <v>4412494</v>
      </c>
      <c r="C20" s="107"/>
      <c r="D20" s="106">
        <f t="shared" ref="D20" si="6">SUM(D4:E19)</f>
        <v>1547924</v>
      </c>
      <c r="E20" s="107"/>
      <c r="F20" s="106">
        <f t="shared" ref="F20" si="7">SUM(F4:G19)</f>
        <v>2052627</v>
      </c>
      <c r="G20" s="107"/>
      <c r="H20" s="106">
        <f t="shared" ref="H20" si="8">SUM(H4:I19)</f>
        <v>0</v>
      </c>
      <c r="I20" s="107"/>
      <c r="J20" s="106">
        <f t="shared" ref="J20" si="9">SUM(J4:K19)</f>
        <v>42862</v>
      </c>
      <c r="K20" s="107"/>
      <c r="L20" s="106">
        <f t="shared" ref="L20" si="10">SUM(L4:M19)</f>
        <v>169773</v>
      </c>
      <c r="M20" s="107"/>
      <c r="N20" s="106"/>
      <c r="O20" s="107"/>
    </row>
    <row r="21" spans="1:15" ht="15" thickBot="1" x14ac:dyDescent="0.35">
      <c r="A21" s="128"/>
      <c r="B21" s="108"/>
      <c r="C21" s="109"/>
      <c r="D21" s="108"/>
      <c r="E21" s="109"/>
      <c r="F21" s="108"/>
      <c r="G21" s="109"/>
      <c r="H21" s="108"/>
      <c r="I21" s="109"/>
      <c r="J21" s="108"/>
      <c r="K21" s="109"/>
      <c r="L21" s="108"/>
      <c r="M21" s="109"/>
      <c r="N21" s="108"/>
      <c r="O21" s="109"/>
    </row>
  </sheetData>
  <mergeCells count="81">
    <mergeCell ref="L20:M21"/>
    <mergeCell ref="N20:O21"/>
    <mergeCell ref="A20:A21"/>
    <mergeCell ref="B20:C21"/>
    <mergeCell ref="D20:E21"/>
    <mergeCell ref="F20:G21"/>
    <mergeCell ref="H20:I21"/>
    <mergeCell ref="J20:K21"/>
    <mergeCell ref="L16:M17"/>
    <mergeCell ref="N16:O17"/>
    <mergeCell ref="A18:A19"/>
    <mergeCell ref="B18:C19"/>
    <mergeCell ref="D18:E19"/>
    <mergeCell ref="F18:G19"/>
    <mergeCell ref="H18:I19"/>
    <mergeCell ref="J18:K19"/>
    <mergeCell ref="L18:M19"/>
    <mergeCell ref="N18:O19"/>
    <mergeCell ref="A16:A17"/>
    <mergeCell ref="B16:C17"/>
    <mergeCell ref="D16:E17"/>
    <mergeCell ref="F16:G17"/>
    <mergeCell ref="H16:I17"/>
    <mergeCell ref="J16:K17"/>
    <mergeCell ref="L12:M13"/>
    <mergeCell ref="N12:O13"/>
    <mergeCell ref="A14:A15"/>
    <mergeCell ref="B14:C15"/>
    <mergeCell ref="D14:E15"/>
    <mergeCell ref="F14:G15"/>
    <mergeCell ref="H14:I15"/>
    <mergeCell ref="J14:K15"/>
    <mergeCell ref="L14:M15"/>
    <mergeCell ref="N14:O15"/>
    <mergeCell ref="A12:A13"/>
    <mergeCell ref="B12:C13"/>
    <mergeCell ref="D12:E13"/>
    <mergeCell ref="F12:G13"/>
    <mergeCell ref="H12:I13"/>
    <mergeCell ref="J12:K13"/>
    <mergeCell ref="L8:M9"/>
    <mergeCell ref="N8:O9"/>
    <mergeCell ref="A10:A11"/>
    <mergeCell ref="B10:C11"/>
    <mergeCell ref="D10:E11"/>
    <mergeCell ref="F10:G11"/>
    <mergeCell ref="H10:I11"/>
    <mergeCell ref="J10:K11"/>
    <mergeCell ref="L10:M11"/>
    <mergeCell ref="N10:O11"/>
    <mergeCell ref="A8:A9"/>
    <mergeCell ref="B8:C9"/>
    <mergeCell ref="D8:E9"/>
    <mergeCell ref="F8:G9"/>
    <mergeCell ref="H8:I9"/>
    <mergeCell ref="J8:K9"/>
    <mergeCell ref="L4:M5"/>
    <mergeCell ref="N4:O5"/>
    <mergeCell ref="A6:A7"/>
    <mergeCell ref="B6:C7"/>
    <mergeCell ref="D6:E7"/>
    <mergeCell ref="F6:G7"/>
    <mergeCell ref="H6:I7"/>
    <mergeCell ref="J6:K7"/>
    <mergeCell ref="L6:M7"/>
    <mergeCell ref="N6:O7"/>
    <mergeCell ref="A4:A5"/>
    <mergeCell ref="B4:C5"/>
    <mergeCell ref="D4:E5"/>
    <mergeCell ref="F4:G5"/>
    <mergeCell ref="H4:I5"/>
    <mergeCell ref="J4:K5"/>
    <mergeCell ref="A1:O1"/>
    <mergeCell ref="A2:A3"/>
    <mergeCell ref="B2:C3"/>
    <mergeCell ref="D2:E3"/>
    <mergeCell ref="F2:G3"/>
    <mergeCell ref="H2:I3"/>
    <mergeCell ref="J2:K3"/>
    <mergeCell ref="L2:M3"/>
    <mergeCell ref="N2:O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S19" sqref="S19"/>
    </sheetView>
  </sheetViews>
  <sheetFormatPr defaultRowHeight="14.4" x14ac:dyDescent="0.3"/>
  <cols>
    <col min="1" max="1" width="14.109375" customWidth="1"/>
    <col min="3" max="3" width="5.21875" customWidth="1"/>
    <col min="5" max="5" width="5.6640625" customWidth="1"/>
    <col min="7" max="7" width="4.88671875" customWidth="1"/>
    <col min="8" max="8" width="8.77734375" customWidth="1"/>
    <col min="9" max="9" width="5" customWidth="1"/>
    <col min="11" max="11" width="3.21875" customWidth="1"/>
    <col min="13" max="13" width="8.33203125" customWidth="1"/>
    <col min="15" max="15" width="5.21875" customWidth="1"/>
    <col min="17" max="17" width="8.109375" customWidth="1"/>
  </cols>
  <sheetData>
    <row r="1" spans="1:17" ht="30.6" customHeight="1" thickBot="1" x14ac:dyDescent="0.35">
      <c r="A1" s="116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7" ht="14.4" customHeight="1" x14ac:dyDescent="0.3">
      <c r="A2" s="102" t="s">
        <v>47</v>
      </c>
      <c r="B2" s="104" t="s">
        <v>57</v>
      </c>
      <c r="C2" s="105"/>
      <c r="D2" s="104" t="s">
        <v>58</v>
      </c>
      <c r="E2" s="105"/>
      <c r="F2" s="104" t="s">
        <v>59</v>
      </c>
      <c r="G2" s="105"/>
      <c r="H2" s="104" t="s">
        <v>67</v>
      </c>
      <c r="I2" s="105"/>
      <c r="J2" s="110" t="s">
        <v>60</v>
      </c>
      <c r="K2" s="111"/>
      <c r="L2" s="129" t="s">
        <v>64</v>
      </c>
      <c r="M2" s="130"/>
      <c r="N2" s="104" t="s">
        <v>61</v>
      </c>
      <c r="O2" s="105"/>
      <c r="P2" s="119" t="s">
        <v>63</v>
      </c>
      <c r="Q2" s="120"/>
    </row>
    <row r="3" spans="1:17" ht="31.2" customHeight="1" thickBot="1" x14ac:dyDescent="0.35">
      <c r="A3" s="103"/>
      <c r="B3" s="98"/>
      <c r="C3" s="99"/>
      <c r="D3" s="98"/>
      <c r="E3" s="99"/>
      <c r="F3" s="98"/>
      <c r="G3" s="99"/>
      <c r="H3" s="98"/>
      <c r="I3" s="99"/>
      <c r="J3" s="94"/>
      <c r="K3" s="95"/>
      <c r="L3" s="131"/>
      <c r="M3" s="132"/>
      <c r="N3" s="98"/>
      <c r="O3" s="99"/>
      <c r="P3" s="121"/>
      <c r="Q3" s="122"/>
    </row>
    <row r="4" spans="1:17" ht="14.4" customHeight="1" x14ac:dyDescent="0.3">
      <c r="A4" s="102" t="s">
        <v>53</v>
      </c>
      <c r="B4" s="106">
        <v>1333577</v>
      </c>
      <c r="C4" s="107"/>
      <c r="D4" s="106">
        <v>700825</v>
      </c>
      <c r="E4" s="107"/>
      <c r="F4" s="106">
        <v>22245</v>
      </c>
      <c r="G4" s="107"/>
      <c r="H4" s="106">
        <v>169988</v>
      </c>
      <c r="I4" s="107"/>
      <c r="J4" s="106"/>
      <c r="K4" s="107"/>
      <c r="L4" s="106">
        <v>1818147</v>
      </c>
      <c r="M4" s="107"/>
      <c r="N4" s="106">
        <v>767811</v>
      </c>
      <c r="O4" s="107"/>
      <c r="P4" s="123">
        <f t="shared" ref="P4" si="0">SUM(B4:O5)</f>
        <v>4812593</v>
      </c>
      <c r="Q4" s="124"/>
    </row>
    <row r="5" spans="1:17" ht="15" thickBot="1" x14ac:dyDescent="0.35">
      <c r="A5" s="103"/>
      <c r="B5" s="108"/>
      <c r="C5" s="109"/>
      <c r="D5" s="108"/>
      <c r="E5" s="109"/>
      <c r="F5" s="108"/>
      <c r="G5" s="109"/>
      <c r="H5" s="108"/>
      <c r="I5" s="109"/>
      <c r="J5" s="108"/>
      <c r="K5" s="109"/>
      <c r="L5" s="108"/>
      <c r="M5" s="109"/>
      <c r="N5" s="108"/>
      <c r="O5" s="109"/>
      <c r="P5" s="125"/>
      <c r="Q5" s="126"/>
    </row>
    <row r="6" spans="1:17" x14ac:dyDescent="0.3">
      <c r="A6" s="102" t="s">
        <v>51</v>
      </c>
      <c r="B6" s="106">
        <v>703031</v>
      </c>
      <c r="C6" s="107"/>
      <c r="D6" s="106">
        <v>200104</v>
      </c>
      <c r="E6" s="107"/>
      <c r="F6" s="106">
        <v>111362</v>
      </c>
      <c r="G6" s="107"/>
      <c r="H6" s="106"/>
      <c r="I6" s="107"/>
      <c r="J6" s="106"/>
      <c r="K6" s="107"/>
      <c r="L6" s="106"/>
      <c r="M6" s="107"/>
      <c r="N6" s="106"/>
      <c r="O6" s="107"/>
      <c r="P6" s="123">
        <f t="shared" ref="P6" si="1">SUM(B6:O7)</f>
        <v>1014497</v>
      </c>
      <c r="Q6" s="124"/>
    </row>
    <row r="7" spans="1:17" ht="15" thickBot="1" x14ac:dyDescent="0.35">
      <c r="A7" s="103"/>
      <c r="B7" s="108"/>
      <c r="C7" s="109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25"/>
      <c r="Q7" s="126"/>
    </row>
    <row r="8" spans="1:17" x14ac:dyDescent="0.3">
      <c r="A8" s="102" t="s">
        <v>54</v>
      </c>
      <c r="B8" s="106">
        <v>44772</v>
      </c>
      <c r="C8" s="107"/>
      <c r="D8" s="106">
        <v>72086</v>
      </c>
      <c r="E8" s="107"/>
      <c r="F8" s="106">
        <v>288907</v>
      </c>
      <c r="G8" s="107"/>
      <c r="H8" s="106"/>
      <c r="I8" s="107"/>
      <c r="J8" s="106"/>
      <c r="K8" s="107"/>
      <c r="L8" s="106">
        <v>71935</v>
      </c>
      <c r="M8" s="107"/>
      <c r="N8" s="106"/>
      <c r="O8" s="107"/>
      <c r="P8" s="123">
        <f t="shared" ref="P8" si="2">SUM(B8:O9)</f>
        <v>477700</v>
      </c>
      <c r="Q8" s="124"/>
    </row>
    <row r="9" spans="1:17" ht="15" thickBot="1" x14ac:dyDescent="0.35">
      <c r="A9" s="103"/>
      <c r="B9" s="108"/>
      <c r="C9" s="109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25"/>
      <c r="Q9" s="126"/>
    </row>
    <row r="10" spans="1:17" x14ac:dyDescent="0.3">
      <c r="A10" s="102" t="s">
        <v>55</v>
      </c>
      <c r="B10" s="106">
        <v>1230927</v>
      </c>
      <c r="C10" s="107"/>
      <c r="D10" s="106">
        <v>97983</v>
      </c>
      <c r="E10" s="107"/>
      <c r="F10" s="106"/>
      <c r="G10" s="107"/>
      <c r="H10" s="106"/>
      <c r="I10" s="107"/>
      <c r="J10" s="106">
        <v>19188</v>
      </c>
      <c r="K10" s="107"/>
      <c r="L10" s="106">
        <v>19188</v>
      </c>
      <c r="M10" s="107"/>
      <c r="N10" s="106"/>
      <c r="O10" s="107"/>
      <c r="P10" s="123">
        <f t="shared" ref="P10" si="3">SUM(B10:O11)</f>
        <v>1367286</v>
      </c>
      <c r="Q10" s="124"/>
    </row>
    <row r="11" spans="1:17" ht="15" thickBot="1" x14ac:dyDescent="0.35">
      <c r="A11" s="103"/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25"/>
      <c r="Q11" s="126"/>
    </row>
    <row r="12" spans="1:17" x14ac:dyDescent="0.3">
      <c r="A12" s="102" t="s">
        <v>68</v>
      </c>
      <c r="B12" s="106">
        <v>426969</v>
      </c>
      <c r="C12" s="107"/>
      <c r="D12" s="106">
        <v>356517</v>
      </c>
      <c r="E12" s="107"/>
      <c r="F12" s="106">
        <v>61720</v>
      </c>
      <c r="G12" s="107"/>
      <c r="H12" s="106"/>
      <c r="I12" s="107"/>
      <c r="J12" s="106">
        <v>35178</v>
      </c>
      <c r="K12" s="107"/>
      <c r="L12" s="106"/>
      <c r="M12" s="107"/>
      <c r="N12" s="106"/>
      <c r="O12" s="107"/>
      <c r="P12" s="123">
        <f t="shared" ref="P12" si="4">SUM(B12:O13)</f>
        <v>880384</v>
      </c>
      <c r="Q12" s="124"/>
    </row>
    <row r="13" spans="1:17" ht="15" thickBot="1" x14ac:dyDescent="0.35">
      <c r="A13" s="103"/>
      <c r="B13" s="108"/>
      <c r="C13" s="109"/>
      <c r="D13" s="108"/>
      <c r="E13" s="109"/>
      <c r="F13" s="108"/>
      <c r="G13" s="109"/>
      <c r="H13" s="108"/>
      <c r="I13" s="109"/>
      <c r="J13" s="108"/>
      <c r="K13" s="109"/>
      <c r="L13" s="108"/>
      <c r="M13" s="109"/>
      <c r="N13" s="108"/>
      <c r="O13" s="109"/>
      <c r="P13" s="125"/>
      <c r="Q13" s="126"/>
    </row>
    <row r="14" spans="1:17" x14ac:dyDescent="0.3">
      <c r="A14" s="102" t="s">
        <v>42</v>
      </c>
      <c r="B14" s="106">
        <v>1791019</v>
      </c>
      <c r="C14" s="107"/>
      <c r="D14" s="106">
        <v>204404</v>
      </c>
      <c r="E14" s="107"/>
      <c r="F14" s="106">
        <v>1915502</v>
      </c>
      <c r="G14" s="107"/>
      <c r="H14" s="106"/>
      <c r="I14" s="107"/>
      <c r="J14" s="106"/>
      <c r="K14" s="107"/>
      <c r="L14" s="106">
        <v>129584</v>
      </c>
      <c r="M14" s="107"/>
      <c r="N14" s="106">
        <v>391512</v>
      </c>
      <c r="O14" s="107"/>
      <c r="P14" s="123">
        <f>SUM(B14:O15)</f>
        <v>4432021</v>
      </c>
      <c r="Q14" s="124"/>
    </row>
    <row r="15" spans="1:17" ht="15" thickBot="1" x14ac:dyDescent="0.35">
      <c r="A15" s="103"/>
      <c r="B15" s="108"/>
      <c r="C15" s="109"/>
      <c r="D15" s="108"/>
      <c r="E15" s="109"/>
      <c r="F15" s="108"/>
      <c r="G15" s="109"/>
      <c r="H15" s="108"/>
      <c r="I15" s="109"/>
      <c r="J15" s="108"/>
      <c r="K15" s="109"/>
      <c r="L15" s="108"/>
      <c r="M15" s="109"/>
      <c r="N15" s="108"/>
      <c r="O15" s="109"/>
      <c r="P15" s="125"/>
      <c r="Q15" s="126"/>
    </row>
    <row r="16" spans="1:17" x14ac:dyDescent="0.3">
      <c r="A16" s="102" t="s">
        <v>46</v>
      </c>
      <c r="B16" s="106">
        <v>35584</v>
      </c>
      <c r="C16" s="107"/>
      <c r="D16" s="106">
        <v>179071</v>
      </c>
      <c r="E16" s="107"/>
      <c r="F16" s="106">
        <v>543794</v>
      </c>
      <c r="G16" s="107"/>
      <c r="H16" s="106"/>
      <c r="I16" s="107"/>
      <c r="J16" s="106"/>
      <c r="K16" s="107"/>
      <c r="L16" s="106">
        <v>143762</v>
      </c>
      <c r="M16" s="107"/>
      <c r="N16" s="106">
        <v>57564</v>
      </c>
      <c r="O16" s="107"/>
      <c r="P16" s="123">
        <f>SUM(B16:O17)</f>
        <v>959775</v>
      </c>
      <c r="Q16" s="124"/>
    </row>
    <row r="17" spans="1:17" ht="15" thickBot="1" x14ac:dyDescent="0.35">
      <c r="A17" s="103"/>
      <c r="B17" s="108"/>
      <c r="C17" s="109"/>
      <c r="D17" s="108"/>
      <c r="E17" s="109"/>
      <c r="F17" s="108"/>
      <c r="G17" s="109"/>
      <c r="H17" s="108"/>
      <c r="I17" s="109"/>
      <c r="J17" s="108"/>
      <c r="K17" s="109"/>
      <c r="L17" s="108"/>
      <c r="M17" s="109"/>
      <c r="N17" s="108"/>
      <c r="O17" s="109"/>
      <c r="P17" s="125"/>
      <c r="Q17" s="126"/>
    </row>
    <row r="18" spans="1:17" x14ac:dyDescent="0.3">
      <c r="A18" s="102" t="s">
        <v>41</v>
      </c>
      <c r="B18" s="106">
        <v>487929</v>
      </c>
      <c r="C18" s="107"/>
      <c r="D18" s="106">
        <v>218526</v>
      </c>
      <c r="E18" s="107"/>
      <c r="F18" s="106">
        <v>460767</v>
      </c>
      <c r="G18" s="107"/>
      <c r="H18" s="106"/>
      <c r="I18" s="107"/>
      <c r="J18" s="106">
        <v>38376</v>
      </c>
      <c r="K18" s="107"/>
      <c r="L18" s="106">
        <v>39357</v>
      </c>
      <c r="M18" s="107"/>
      <c r="N18" s="106"/>
      <c r="O18" s="107"/>
      <c r="P18" s="123">
        <f>SUM(B18:O19)</f>
        <v>1244955</v>
      </c>
      <c r="Q18" s="124"/>
    </row>
    <row r="19" spans="1:17" ht="15" thickBot="1" x14ac:dyDescent="0.35">
      <c r="A19" s="103"/>
      <c r="B19" s="108"/>
      <c r="C19" s="109"/>
      <c r="D19" s="108"/>
      <c r="E19" s="109"/>
      <c r="F19" s="108"/>
      <c r="G19" s="109"/>
      <c r="H19" s="108"/>
      <c r="I19" s="109"/>
      <c r="J19" s="108"/>
      <c r="K19" s="109"/>
      <c r="L19" s="108"/>
      <c r="M19" s="109"/>
      <c r="N19" s="108"/>
      <c r="O19" s="109"/>
      <c r="P19" s="125"/>
      <c r="Q19" s="126"/>
    </row>
    <row r="20" spans="1:17" x14ac:dyDescent="0.3">
      <c r="A20" s="127" t="s">
        <v>63</v>
      </c>
      <c r="B20" s="106"/>
      <c r="C20" s="107"/>
      <c r="D20" s="106"/>
      <c r="E20" s="107"/>
      <c r="F20" s="106"/>
      <c r="G20" s="107"/>
      <c r="H20" s="106"/>
      <c r="I20" s="107"/>
      <c r="J20" s="106"/>
      <c r="K20" s="107"/>
      <c r="L20" s="106"/>
      <c r="M20" s="107"/>
      <c r="N20" s="106"/>
      <c r="O20" s="107"/>
      <c r="P20" s="106"/>
      <c r="Q20" s="107"/>
    </row>
    <row r="21" spans="1:17" ht="15" thickBot="1" x14ac:dyDescent="0.35">
      <c r="A21" s="128"/>
      <c r="B21" s="108"/>
      <c r="C21" s="109"/>
      <c r="D21" s="108"/>
      <c r="E21" s="109"/>
      <c r="F21" s="108"/>
      <c r="G21" s="109"/>
      <c r="H21" s="108"/>
      <c r="I21" s="109"/>
      <c r="J21" s="108"/>
      <c r="K21" s="109"/>
      <c r="L21" s="108"/>
      <c r="M21" s="109"/>
      <c r="N21" s="108"/>
      <c r="O21" s="109"/>
      <c r="P21" s="108"/>
      <c r="Q21" s="109"/>
    </row>
  </sheetData>
  <mergeCells count="91">
    <mergeCell ref="N20:O21"/>
    <mergeCell ref="P20:Q21"/>
    <mergeCell ref="H2:I3"/>
    <mergeCell ref="H4:I5"/>
    <mergeCell ref="H6:I7"/>
    <mergeCell ref="H8:I9"/>
    <mergeCell ref="H10:I11"/>
    <mergeCell ref="H12:I13"/>
    <mergeCell ref="H14:I15"/>
    <mergeCell ref="H16:I17"/>
    <mergeCell ref="L20:M21"/>
    <mergeCell ref="N16:O17"/>
    <mergeCell ref="P16:Q17"/>
    <mergeCell ref="L18:M19"/>
    <mergeCell ref="A20:A21"/>
    <mergeCell ref="B20:C21"/>
    <mergeCell ref="D20:E21"/>
    <mergeCell ref="F20:G21"/>
    <mergeCell ref="J20:K21"/>
    <mergeCell ref="H20:I21"/>
    <mergeCell ref="N18:O19"/>
    <mergeCell ref="P18:Q19"/>
    <mergeCell ref="A16:A17"/>
    <mergeCell ref="B16:C17"/>
    <mergeCell ref="D16:E17"/>
    <mergeCell ref="F16:G17"/>
    <mergeCell ref="J16:K17"/>
    <mergeCell ref="L16:M17"/>
    <mergeCell ref="A18:A19"/>
    <mergeCell ref="B18:C19"/>
    <mergeCell ref="D18:E19"/>
    <mergeCell ref="F18:G19"/>
    <mergeCell ref="J18:K19"/>
    <mergeCell ref="H18:I19"/>
    <mergeCell ref="N12:O13"/>
    <mergeCell ref="P12:Q13"/>
    <mergeCell ref="A14:A15"/>
    <mergeCell ref="B14:C15"/>
    <mergeCell ref="D14:E15"/>
    <mergeCell ref="F14:G15"/>
    <mergeCell ref="J14:K15"/>
    <mergeCell ref="L14:M15"/>
    <mergeCell ref="N14:O15"/>
    <mergeCell ref="P14:Q15"/>
    <mergeCell ref="A12:A13"/>
    <mergeCell ref="B12:C13"/>
    <mergeCell ref="D12:E13"/>
    <mergeCell ref="F12:G13"/>
    <mergeCell ref="J12:K13"/>
    <mergeCell ref="L12:M13"/>
    <mergeCell ref="N8:O9"/>
    <mergeCell ref="P8:Q9"/>
    <mergeCell ref="A10:A11"/>
    <mergeCell ref="B10:C11"/>
    <mergeCell ref="D10:E11"/>
    <mergeCell ref="F10:G11"/>
    <mergeCell ref="J10:K11"/>
    <mergeCell ref="L10:M11"/>
    <mergeCell ref="N10:O11"/>
    <mergeCell ref="P10:Q11"/>
    <mergeCell ref="A8:A9"/>
    <mergeCell ref="B8:C9"/>
    <mergeCell ref="D8:E9"/>
    <mergeCell ref="F8:G9"/>
    <mergeCell ref="J8:K9"/>
    <mergeCell ref="L8:M9"/>
    <mergeCell ref="N4:O5"/>
    <mergeCell ref="P4:Q5"/>
    <mergeCell ref="A6:A7"/>
    <mergeCell ref="B6:C7"/>
    <mergeCell ref="D6:E7"/>
    <mergeCell ref="F6:G7"/>
    <mergeCell ref="J6:K7"/>
    <mergeCell ref="L6:M7"/>
    <mergeCell ref="N6:O7"/>
    <mergeCell ref="P6:Q7"/>
    <mergeCell ref="A4:A5"/>
    <mergeCell ref="B4:C5"/>
    <mergeCell ref="D4:E5"/>
    <mergeCell ref="F4:G5"/>
    <mergeCell ref="J4:K5"/>
    <mergeCell ref="L4:M5"/>
    <mergeCell ref="A1:Q1"/>
    <mergeCell ref="A2:A3"/>
    <mergeCell ref="B2:C3"/>
    <mergeCell ref="D2:E3"/>
    <mergeCell ref="F2:G3"/>
    <mergeCell ref="J2:K3"/>
    <mergeCell ref="L2:M3"/>
    <mergeCell ref="N2:O3"/>
    <mergeCell ref="P2:Q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2021</vt:lpstr>
      <vt:lpstr>2020</vt:lpstr>
      <vt:lpstr>ashxatanqner</vt:lpstr>
      <vt:lpstr>2019թ</vt:lpstr>
      <vt:lpstr>2020թ</vt:lpstr>
      <vt:lpstr>2021թ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2021-11-30T06:04:15Z</dcterms:modified>
</cp:coreProperties>
</file>