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6711F5E-0785-4C45-AA44-51670FEED5ED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Лист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0" i="2" l="1"/>
  <c r="C20" i="2"/>
  <c r="G19" i="2"/>
  <c r="H19" i="2" s="1"/>
  <c r="G18" i="2"/>
  <c r="H18" i="2" s="1"/>
  <c r="G17" i="2"/>
  <c r="H17" i="2" s="1"/>
  <c r="G16" i="2"/>
  <c r="H16" i="2" s="1"/>
  <c r="G15" i="2"/>
  <c r="H15" i="2" s="1"/>
  <c r="G14" i="2"/>
  <c r="H14" i="2" s="1"/>
  <c r="G13" i="2"/>
  <c r="H13" i="2" s="1"/>
  <c r="G12" i="2"/>
  <c r="H12" i="2" s="1"/>
  <c r="G11" i="2"/>
  <c r="H11" i="2" s="1"/>
  <c r="G10" i="2"/>
  <c r="H10" i="2" s="1"/>
  <c r="G9" i="2"/>
  <c r="H9" i="2" s="1"/>
  <c r="G8" i="2"/>
  <c r="H8" i="2" s="1"/>
  <c r="G7" i="2"/>
  <c r="H7" i="2" s="1"/>
  <c r="G6" i="2"/>
  <c r="H6" i="2" s="1"/>
  <c r="G5" i="2"/>
  <c r="H5" i="2" s="1"/>
  <c r="H20" i="2" l="1"/>
  <c r="G20" i="2"/>
</calcChain>
</file>

<file path=xl/sharedStrings.xml><?xml version="1.0" encoding="utf-8"?>
<sst xmlns="http://schemas.openxmlformats.org/spreadsheetml/2006/main" count="27" uniqueCount="27">
  <si>
    <t>Հ/Հ</t>
  </si>
  <si>
    <t>Պաշտոնի անվանումը</t>
  </si>
  <si>
    <t>Հաստիքների քանակը</t>
  </si>
  <si>
    <t>Սահմանված դրույքը</t>
  </si>
  <si>
    <t>Սահմանված դրույքի միավորը</t>
  </si>
  <si>
    <t>Պաշտոնային դրույքաչափը /դրամ/</t>
  </si>
  <si>
    <t>ամսեկան աշխատավարձի  ֆոնդ</t>
  </si>
  <si>
    <t>Տարեկան աշխատավարձի ֆոնդ</t>
  </si>
  <si>
    <t>Տնօրեն</t>
  </si>
  <si>
    <t>Մեթոդիստ, ուս.գծով տնօրենի տեղակալ</t>
  </si>
  <si>
    <t>Բուժքույր</t>
  </si>
  <si>
    <t>Դաստիարակ</t>
  </si>
  <si>
    <t>Հոգեբան</t>
  </si>
  <si>
    <t>Դաստիարակի օգնական</t>
  </si>
  <si>
    <t>Խոհարար</t>
  </si>
  <si>
    <t>խոհարարի օգնական</t>
  </si>
  <si>
    <t>Տնտեսվար</t>
  </si>
  <si>
    <t>Երաժշտության ղեկավար</t>
  </si>
  <si>
    <t>Ֆիզկուլտուրայի հրահանգիչ</t>
  </si>
  <si>
    <t>օժանդակ բանվոր</t>
  </si>
  <si>
    <t>Հավաքարար</t>
  </si>
  <si>
    <t>ԸՆԴԱՄԵՆԸ</t>
  </si>
  <si>
    <t>Աշխատակիցների թվաքանակը՝ 19</t>
  </si>
  <si>
    <t>Հաշվապահ</t>
  </si>
  <si>
    <t>Դռնապահ</t>
  </si>
  <si>
    <r>
      <t xml:space="preserve">                                         Հավելված 5                                                                                         Հայաստանի Հանրապետության
 Շիրակի մարզի  Ախուրյան  համայնքի 
</t>
    </r>
    <r>
      <rPr>
        <sz val="8"/>
        <color rgb="FFC00000"/>
        <rFont val="GHEA Grapalat"/>
        <family val="3"/>
      </rPr>
      <t>ավագանու 2025 թվականի սեպտեմբերի 19-ի թիվ -Ա  որոշման    Հ</t>
    </r>
    <r>
      <rPr>
        <sz val="8"/>
        <rFont val="GHEA Grapalat"/>
        <family val="3"/>
      </rPr>
      <t xml:space="preserve">ավելված 5                                                                                         Հայաստանի Հանրապետության
 Շիրակի մարզի  Ախուրյան  համայնքի 
ավագանու 2024 թվականի նոյեմբերի 22 -ի թիվ 254-Ա  որոշման                                                                        </t>
    </r>
  </si>
  <si>
    <t xml:space="preserve">ՀԱՅԱՍՏԱՆԻ  ՀԱՆՐԱՊԵՏՈՒԹՅԱՆ ՇԻՐԱԿԻ ՄԱՐԶԻ ԱԽՈՒՐՅԱՆԻ «ՇՈՒՇԱՆ  ՄԱՆԿԱՊԱՐՏԵԶ» ՀԱՄԱՅՆՔԱՅԻՆ ՈՉ ԱՌԵՎՏՐԱՅԻՆ  ԿԱԶՄԱԿԵՐՊՈՒԹՅԱՆ   2025  ԹՎԱԿԱՆԻ  ԱՇԽԱՏԱԿԻՑՆԵՐԻ ՔԱՆԱԿԸ, ՀԱՍՏԻՔԱՑՈՒՑԱԿԸ ԵՎ ՊԱՇՏՈՆԱՅԻՆ ԴՐՈՒՅՔԱՉԱՓԵՐԸ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</si>
</sst>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name val="GHEA Grapalat"/>
      <family val="3"/>
    </font>
    <font>
      <sz val="8"/>
      <name val="GHEA Grapalat"/>
      <family val="3"/>
    </font>
    <font>
      <b/>
      <sz val="10"/>
      <color theme="1"/>
      <name val="GHEA Grapalat"/>
      <family val="3"/>
    </font>
    <font>
      <sz val="10"/>
      <name val="GHEA Grapalat"/>
      <family val="3"/>
    </font>
    <font>
      <i/>
      <sz val="10"/>
      <name val="GHEA Grapalat"/>
      <family val="3"/>
    </font>
    <font>
      <b/>
      <i/>
      <sz val="12"/>
      <name val="GHEA Grapalat"/>
      <family val="3"/>
    </font>
    <font>
      <sz val="8"/>
      <color rgb="FFC00000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 wrapText="1"/>
    </xf>
    <xf numFmtId="0" fontId="3" fillId="0" borderId="5" xfId="0" applyFont="1" applyBorder="1" applyAlignment="1">
      <alignment horizontal="center" vertical="center" textRotation="90"/>
    </xf>
    <xf numFmtId="0" fontId="3" fillId="0" borderId="5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5" fillId="2" borderId="5" xfId="0" applyFont="1" applyFill="1" applyBorder="1" applyAlignment="1">
      <alignment horizontal="center"/>
    </xf>
    <xf numFmtId="0" fontId="6" fillId="2" borderId="5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2" fillId="0" borderId="0" xfId="0" applyFont="1" applyAlignment="1">
      <alignment horizontal="righ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F823C-59B4-4978-A29A-DFD37E36CE44}">
  <dimension ref="A1:H20"/>
  <sheetViews>
    <sheetView tabSelected="1" topLeftCell="A10" workbookViewId="0">
      <selection activeCell="K17" sqref="K17"/>
    </sheetView>
  </sheetViews>
  <sheetFormatPr defaultRowHeight="15" x14ac:dyDescent="0.25"/>
  <cols>
    <col min="1" max="1" width="7.7109375" customWidth="1"/>
    <col min="2" max="2" width="20.140625" customWidth="1"/>
    <col min="3" max="3" width="10.28515625" customWidth="1"/>
    <col min="7" max="7" width="16.5703125" customWidth="1"/>
    <col min="8" max="8" width="16.42578125" customWidth="1"/>
  </cols>
  <sheetData>
    <row r="1" spans="1:8" ht="139.5" customHeight="1" x14ac:dyDescent="0.25">
      <c r="A1" s="1"/>
      <c r="B1" s="2"/>
      <c r="C1" s="13" t="s">
        <v>25</v>
      </c>
      <c r="D1" s="13"/>
      <c r="E1" s="13"/>
      <c r="F1" s="13"/>
      <c r="G1" s="13"/>
      <c r="H1" s="13"/>
    </row>
    <row r="2" spans="1:8" ht="112.5" customHeight="1" x14ac:dyDescent="0.25">
      <c r="A2" s="14" t="s">
        <v>26</v>
      </c>
      <c r="B2" s="14"/>
      <c r="C2" s="14"/>
      <c r="D2" s="14"/>
      <c r="E2" s="14"/>
      <c r="F2" s="14"/>
      <c r="G2" s="14"/>
      <c r="H2" s="14"/>
    </row>
    <row r="3" spans="1:8" x14ac:dyDescent="0.25">
      <c r="A3" s="15" t="s">
        <v>22</v>
      </c>
      <c r="B3" s="16"/>
      <c r="C3" s="16"/>
      <c r="D3" s="16"/>
      <c r="E3" s="16"/>
      <c r="F3" s="16"/>
      <c r="G3" s="16"/>
      <c r="H3" s="17"/>
    </row>
    <row r="4" spans="1:8" ht="72.75" x14ac:dyDescent="0.25">
      <c r="A4" s="3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</row>
    <row r="5" spans="1:8" ht="23.25" customHeight="1" x14ac:dyDescent="0.25">
      <c r="A5" s="12">
        <v>1</v>
      </c>
      <c r="B5" s="7" t="s">
        <v>8</v>
      </c>
      <c r="C5" s="5">
        <v>1</v>
      </c>
      <c r="D5" s="6">
        <v>1</v>
      </c>
      <c r="E5" s="6">
        <v>1</v>
      </c>
      <c r="F5" s="5">
        <v>190000</v>
      </c>
      <c r="G5" s="5">
        <f>F5*E5</f>
        <v>190000</v>
      </c>
      <c r="H5" s="5">
        <f>G5*13</f>
        <v>2470000</v>
      </c>
    </row>
    <row r="6" spans="1:8" ht="27" x14ac:dyDescent="0.25">
      <c r="A6" s="12">
        <v>2</v>
      </c>
      <c r="B6" s="7" t="s">
        <v>9</v>
      </c>
      <c r="C6" s="5">
        <v>1</v>
      </c>
      <c r="D6" s="6">
        <v>0.5</v>
      </c>
      <c r="E6" s="6">
        <v>0.5</v>
      </c>
      <c r="F6" s="5">
        <v>120000</v>
      </c>
      <c r="G6" s="5">
        <f t="shared" ref="G6:G19" si="0">F6*E6</f>
        <v>60000</v>
      </c>
      <c r="H6" s="5">
        <f t="shared" ref="H6:H19" si="1">G6*13</f>
        <v>780000</v>
      </c>
    </row>
    <row r="7" spans="1:8" ht="23.25" customHeight="1" x14ac:dyDescent="0.25">
      <c r="A7" s="12">
        <v>3</v>
      </c>
      <c r="B7" s="7" t="s">
        <v>10</v>
      </c>
      <c r="C7" s="5">
        <v>1</v>
      </c>
      <c r="D7" s="5">
        <v>1</v>
      </c>
      <c r="E7" s="5">
        <v>1</v>
      </c>
      <c r="F7" s="5">
        <v>110000</v>
      </c>
      <c r="G7" s="5">
        <f t="shared" si="0"/>
        <v>110000</v>
      </c>
      <c r="H7" s="5">
        <f t="shared" si="1"/>
        <v>1430000</v>
      </c>
    </row>
    <row r="8" spans="1:8" ht="31.5" customHeight="1" x14ac:dyDescent="0.25">
      <c r="A8" s="12">
        <v>4</v>
      </c>
      <c r="B8" s="7" t="s">
        <v>23</v>
      </c>
      <c r="C8" s="5">
        <v>1</v>
      </c>
      <c r="D8" s="6">
        <v>0.75</v>
      </c>
      <c r="E8" s="6">
        <v>0.75</v>
      </c>
      <c r="F8" s="5">
        <v>110000</v>
      </c>
      <c r="G8" s="5">
        <f t="shared" si="0"/>
        <v>82500</v>
      </c>
      <c r="H8" s="5">
        <f t="shared" si="1"/>
        <v>1072500</v>
      </c>
    </row>
    <row r="9" spans="1:8" ht="27" customHeight="1" x14ac:dyDescent="0.25">
      <c r="A9" s="12">
        <v>5</v>
      </c>
      <c r="B9" s="7" t="s">
        <v>11</v>
      </c>
      <c r="C9" s="5">
        <v>3</v>
      </c>
      <c r="D9" s="6">
        <v>1.17</v>
      </c>
      <c r="E9" s="6">
        <v>3.51</v>
      </c>
      <c r="F9" s="5">
        <v>120000</v>
      </c>
      <c r="G9" s="5">
        <f t="shared" si="0"/>
        <v>421200</v>
      </c>
      <c r="H9" s="5">
        <f t="shared" si="1"/>
        <v>5475600</v>
      </c>
    </row>
    <row r="10" spans="1:8" ht="28.5" customHeight="1" x14ac:dyDescent="0.25">
      <c r="A10" s="12">
        <v>6</v>
      </c>
      <c r="B10" s="7" t="s">
        <v>12</v>
      </c>
      <c r="C10" s="5">
        <v>1</v>
      </c>
      <c r="D10" s="6">
        <v>0.5</v>
      </c>
      <c r="E10" s="6">
        <v>0.5</v>
      </c>
      <c r="F10" s="5">
        <v>120000</v>
      </c>
      <c r="G10" s="5">
        <f t="shared" si="0"/>
        <v>60000</v>
      </c>
      <c r="H10" s="5">
        <f t="shared" si="1"/>
        <v>780000</v>
      </c>
    </row>
    <row r="11" spans="1:8" ht="27" x14ac:dyDescent="0.25">
      <c r="A11" s="12">
        <v>7</v>
      </c>
      <c r="B11" s="7" t="s">
        <v>13</v>
      </c>
      <c r="C11" s="5">
        <v>3</v>
      </c>
      <c r="D11" s="6">
        <v>1</v>
      </c>
      <c r="E11" s="6">
        <v>3</v>
      </c>
      <c r="F11" s="5">
        <v>110000</v>
      </c>
      <c r="G11" s="5">
        <f t="shared" si="0"/>
        <v>330000</v>
      </c>
      <c r="H11" s="5">
        <f t="shared" si="1"/>
        <v>4290000</v>
      </c>
    </row>
    <row r="12" spans="1:8" ht="24" customHeight="1" x14ac:dyDescent="0.25">
      <c r="A12" s="12">
        <v>8</v>
      </c>
      <c r="B12" s="7" t="s">
        <v>14</v>
      </c>
      <c r="C12" s="5">
        <v>1</v>
      </c>
      <c r="D12" s="6">
        <v>1</v>
      </c>
      <c r="E12" s="6">
        <v>1</v>
      </c>
      <c r="F12" s="5">
        <v>105000</v>
      </c>
      <c r="G12" s="5">
        <f t="shared" si="0"/>
        <v>105000</v>
      </c>
      <c r="H12" s="5">
        <f t="shared" si="1"/>
        <v>1365000</v>
      </c>
    </row>
    <row r="13" spans="1:8" x14ac:dyDescent="0.25">
      <c r="A13" s="12">
        <v>9</v>
      </c>
      <c r="B13" s="7" t="s">
        <v>15</v>
      </c>
      <c r="C13" s="5">
        <v>1</v>
      </c>
      <c r="D13" s="6">
        <v>0.5</v>
      </c>
      <c r="E13" s="6">
        <v>0.5</v>
      </c>
      <c r="F13" s="5">
        <v>105000</v>
      </c>
      <c r="G13" s="5">
        <f t="shared" si="0"/>
        <v>52500</v>
      </c>
      <c r="H13" s="5">
        <f t="shared" si="1"/>
        <v>682500</v>
      </c>
    </row>
    <row r="14" spans="1:8" ht="24" customHeight="1" x14ac:dyDescent="0.25">
      <c r="A14" s="12">
        <v>10</v>
      </c>
      <c r="B14" s="7" t="s">
        <v>16</v>
      </c>
      <c r="C14" s="5">
        <v>1</v>
      </c>
      <c r="D14" s="6">
        <v>0.5</v>
      </c>
      <c r="E14" s="6">
        <v>0.5</v>
      </c>
      <c r="F14" s="5">
        <v>105000</v>
      </c>
      <c r="G14" s="5">
        <f t="shared" si="0"/>
        <v>52500</v>
      </c>
      <c r="H14" s="5">
        <f t="shared" si="1"/>
        <v>682500</v>
      </c>
    </row>
    <row r="15" spans="1:8" ht="27" x14ac:dyDescent="0.25">
      <c r="A15" s="12">
        <v>11</v>
      </c>
      <c r="B15" s="7" t="s">
        <v>17</v>
      </c>
      <c r="C15" s="5">
        <v>1</v>
      </c>
      <c r="D15" s="6">
        <v>0.75</v>
      </c>
      <c r="E15" s="6">
        <v>0.75</v>
      </c>
      <c r="F15" s="5">
        <v>120000</v>
      </c>
      <c r="G15" s="5">
        <f t="shared" si="0"/>
        <v>90000</v>
      </c>
      <c r="H15" s="5">
        <f t="shared" si="1"/>
        <v>1170000</v>
      </c>
    </row>
    <row r="16" spans="1:8" ht="27" x14ac:dyDescent="0.25">
      <c r="A16" s="5">
        <v>12</v>
      </c>
      <c r="B16" s="7" t="s">
        <v>18</v>
      </c>
      <c r="C16" s="5">
        <v>1</v>
      </c>
      <c r="D16" s="6">
        <v>0.5</v>
      </c>
      <c r="E16" s="6">
        <v>0.5</v>
      </c>
      <c r="F16" s="5">
        <v>120000</v>
      </c>
      <c r="G16" s="5">
        <f t="shared" si="0"/>
        <v>60000</v>
      </c>
      <c r="H16" s="5">
        <f t="shared" si="1"/>
        <v>780000</v>
      </c>
    </row>
    <row r="17" spans="1:8" ht="27" customHeight="1" x14ac:dyDescent="0.25">
      <c r="A17" s="12">
        <v>13</v>
      </c>
      <c r="B17" s="7" t="s">
        <v>24</v>
      </c>
      <c r="C17" s="5">
        <v>1</v>
      </c>
      <c r="D17" s="6">
        <v>1</v>
      </c>
      <c r="E17" s="6">
        <v>1</v>
      </c>
      <c r="F17" s="5">
        <v>105000</v>
      </c>
      <c r="G17" s="5">
        <f t="shared" si="0"/>
        <v>105000</v>
      </c>
      <c r="H17" s="5">
        <f t="shared" si="1"/>
        <v>1365000</v>
      </c>
    </row>
    <row r="18" spans="1:8" ht="36" customHeight="1" x14ac:dyDescent="0.25">
      <c r="A18" s="12">
        <v>14</v>
      </c>
      <c r="B18" s="7" t="s">
        <v>19</v>
      </c>
      <c r="C18" s="5">
        <v>1</v>
      </c>
      <c r="D18" s="6">
        <v>0.5</v>
      </c>
      <c r="E18" s="6">
        <v>0.5</v>
      </c>
      <c r="F18" s="5">
        <v>105000</v>
      </c>
      <c r="G18" s="5">
        <f t="shared" si="0"/>
        <v>52500</v>
      </c>
      <c r="H18" s="5">
        <f t="shared" si="1"/>
        <v>682500</v>
      </c>
    </row>
    <row r="19" spans="1:8" ht="21.75" customHeight="1" x14ac:dyDescent="0.25">
      <c r="A19" s="12">
        <v>15</v>
      </c>
      <c r="B19" s="7" t="s">
        <v>20</v>
      </c>
      <c r="C19" s="5">
        <v>1</v>
      </c>
      <c r="D19" s="5">
        <v>0.75</v>
      </c>
      <c r="E19" s="6">
        <v>0.75</v>
      </c>
      <c r="F19" s="5">
        <v>105000</v>
      </c>
      <c r="G19" s="5">
        <f t="shared" si="0"/>
        <v>78750</v>
      </c>
      <c r="H19" s="5">
        <f t="shared" si="1"/>
        <v>1023750</v>
      </c>
    </row>
    <row r="20" spans="1:8" ht="17.25" x14ac:dyDescent="0.25">
      <c r="A20" s="8"/>
      <c r="B20" s="9" t="s">
        <v>21</v>
      </c>
      <c r="C20" s="11">
        <f>SUM(C5:C19)</f>
        <v>19</v>
      </c>
      <c r="D20" s="10"/>
      <c r="E20" s="10">
        <f>SUM(E5:E19)</f>
        <v>15.76</v>
      </c>
      <c r="F20" s="11"/>
      <c r="G20" s="11">
        <f>SUM(G5:G19)</f>
        <v>1849950</v>
      </c>
      <c r="H20" s="11">
        <f>SUM(H5:H19)</f>
        <v>24049350</v>
      </c>
    </row>
  </sheetData>
  <mergeCells count="3">
    <mergeCell ref="C1:H1"/>
    <mergeCell ref="A2:H2"/>
    <mergeCell ref="A3:H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2025-09-11T06:00:47Z</dcterms:modified>
</cp:coreProperties>
</file>