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 (3)" sheetId="13" r:id="rId1"/>
  </sheets>
  <calcPr calcId="125725"/>
</workbook>
</file>

<file path=xl/calcChain.xml><?xml version="1.0" encoding="utf-8"?>
<calcChain xmlns="http://schemas.openxmlformats.org/spreadsheetml/2006/main">
  <c r="K24" i="13"/>
  <c r="K21"/>
  <c r="E22"/>
  <c r="F22"/>
  <c r="G22"/>
  <c r="H22"/>
  <c r="I22"/>
  <c r="J22"/>
  <c r="D22"/>
  <c r="K23"/>
  <c r="L19"/>
  <c r="E19"/>
  <c r="F19"/>
  <c r="G19"/>
  <c r="H19"/>
  <c r="I19"/>
  <c r="J19"/>
  <c r="D19"/>
  <c r="K20"/>
  <c r="K22" l="1"/>
  <c r="K19"/>
  <c r="L18"/>
  <c r="E18"/>
  <c r="D18"/>
  <c r="F18" l="1"/>
  <c r="G18" l="1"/>
  <c r="H18" l="1"/>
  <c r="I18" l="1"/>
  <c r="K18" l="1"/>
  <c r="J18"/>
</calcChain>
</file>

<file path=xl/sharedStrings.xml><?xml version="1.0" encoding="utf-8"?>
<sst xmlns="http://schemas.openxmlformats.org/spreadsheetml/2006/main" count="60" uniqueCount="54">
  <si>
    <t>Կ.Տ</t>
  </si>
  <si>
    <t>(ստորագրություն)</t>
  </si>
  <si>
    <t>(Ա.Հ.Ա.)</t>
  </si>
  <si>
    <t>6.Բյուջետային ծախսերի գոծառնական դասակարգման.</t>
  </si>
  <si>
    <t>Բաժին</t>
  </si>
  <si>
    <t>Խումբ</t>
  </si>
  <si>
    <t>3.Հիմնարկի տեղաբաշխման մաիզի և համայնքի</t>
  </si>
  <si>
    <t>Դաս</t>
  </si>
  <si>
    <t xml:space="preserve">կոդը ըստ բյուջետային ծախսերի տարածքային </t>
  </si>
  <si>
    <t>7.Ծրագրի կոդը</t>
  </si>
  <si>
    <t>դասակարգման</t>
  </si>
  <si>
    <t>080073</t>
  </si>
  <si>
    <t>4.Պետական կառավարման վերադաս մարմնի կամ</t>
  </si>
  <si>
    <t>8.Ծրագրի անվանումը</t>
  </si>
  <si>
    <t>5.Ծախսերի ֆինանսավորման աղբյութի կոդը՝</t>
  </si>
  <si>
    <t>9.Պետական կառավարման վերադաս մարմնի կամ տեղական</t>
  </si>
  <si>
    <t>(ՀՀ պետական բյուջե՝1.համայնքի բյուջե՝2)</t>
  </si>
  <si>
    <t>ինքնակառավարման մարմնի կոդը ըստ բյուջետային ծախսերի</t>
  </si>
  <si>
    <t>գերտեսչական դասակարգման</t>
  </si>
  <si>
    <t>10.Չափի միավորը՝ հազար դրամ</t>
  </si>
  <si>
    <t>X</t>
  </si>
  <si>
    <t>x</t>
  </si>
  <si>
    <t> -Աշխատողների աշխատավարձեր և հավելավճարներ</t>
  </si>
  <si>
    <t xml:space="preserve">2.Փոստային հասցեն գ.Ախուրյան </t>
  </si>
  <si>
    <t>տեղական ինքնակառավարման մարմնի անվանումը  Ախուրյանի համայնք</t>
  </si>
  <si>
    <t>208007</t>
  </si>
  <si>
    <t xml:space="preserve">ԱՌԱՋԻՆ ԿԱՐԳԻ </t>
  </si>
  <si>
    <t>ՍՏՈՐԱԳՐՈՒԹՅՈՒՆ</t>
  </si>
  <si>
    <t xml:space="preserve">ԵՐԿՐՈՐԴ  ԿԱՐԳԻ </t>
  </si>
  <si>
    <t>Բյուջետային ծախսերի տնտեսագի-տական դասակարգման տարրերի անվանումները</t>
  </si>
  <si>
    <t>Նախադպրոցական կրթություն</t>
  </si>
  <si>
    <t>1-6-1</t>
  </si>
  <si>
    <t>4-5-1</t>
  </si>
  <si>
    <t>5-1-1</t>
  </si>
  <si>
    <t>5-6-1</t>
  </si>
  <si>
    <t>6-3-1</t>
  </si>
  <si>
    <t>6-4-1</t>
  </si>
  <si>
    <t>Վարչական ծախսեր</t>
  </si>
  <si>
    <t>ճանապարհային տրանսպորտ</t>
  </si>
  <si>
    <t>Աղբահան. սանիտ  մաքրում</t>
  </si>
  <si>
    <t>Շրջակա. միջավայր</t>
  </si>
  <si>
    <t>Բնակ. տնտես.</t>
  </si>
  <si>
    <t>Ջրամատակարար</t>
  </si>
  <si>
    <t>Փողոց. լուսավ.</t>
  </si>
  <si>
    <t>Ընդամենը</t>
  </si>
  <si>
    <t>0-0-0</t>
  </si>
  <si>
    <t>6-6-1</t>
  </si>
  <si>
    <t>Ծառայություն</t>
  </si>
  <si>
    <t>Ընդամենը Մարմաշեն</t>
  </si>
  <si>
    <t>Ախուրյան  ընդամենը</t>
  </si>
  <si>
    <t>1.Հիմնարկի անվանումը  &lt;&lt; կոմունալ սպասարկում և բարեկարգում  &gt;&gt; ՀՈԱԿ</t>
  </si>
  <si>
    <t>2022ԹՎԱԿԱՆԻ ԲՅՈՒՋԵՏԱՅԻՆ ՖԻՆԱՆՍԱՎՈՐՄԱՆ ՀԱՅՏ</t>
  </si>
  <si>
    <t>ՆԱԽԱԳԻԾ</t>
  </si>
  <si>
    <t xml:space="preserve">ԸՆԴԱՄԵՆԸ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</si>
</sst>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color indexed="8"/>
      <name val="Sylfaen"/>
      <family val="1"/>
    </font>
    <font>
      <sz val="10"/>
      <name val="Sylfaen"/>
      <family val="1"/>
    </font>
    <font>
      <b/>
      <sz val="10"/>
      <color indexed="8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Arial LatArm"/>
      <family val="2"/>
    </font>
    <font>
      <b/>
      <sz val="10"/>
      <name val="Sylfaen"/>
      <family val="1"/>
    </font>
    <font>
      <b/>
      <i/>
      <u/>
      <sz val="10"/>
      <color theme="1"/>
      <name val="Sylfaen"/>
      <family val="1"/>
    </font>
    <font>
      <b/>
      <i/>
      <sz val="10"/>
      <color theme="1"/>
      <name val="Sylfaen"/>
      <family val="1"/>
    </font>
    <font>
      <b/>
      <sz val="10"/>
      <color indexed="8"/>
      <name val="Sylfaen"/>
      <family val="1"/>
      <charset val="204"/>
    </font>
    <font>
      <b/>
      <sz val="10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  <font>
      <sz val="12"/>
      <color indexed="8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9" applyNumberFormat="0" applyFill="0" applyProtection="0">
      <alignment horizontal="left" vertical="center" wrapText="1"/>
    </xf>
  </cellStyleXfs>
  <cellXfs count="8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wrapText="1"/>
    </xf>
    <xf numFmtId="0" fontId="11" fillId="0" borderId="1" xfId="0" applyFont="1" applyBorder="1"/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/>
    <xf numFmtId="49" fontId="13" fillId="0" borderId="1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4" fontId="14" fillId="0" borderId="4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2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2">
    <cellStyle name="left_arm10_BordWW_900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7" workbookViewId="0">
      <selection activeCell="B13" sqref="B13"/>
    </sheetView>
  </sheetViews>
  <sheetFormatPr defaultRowHeight="15"/>
  <cols>
    <col min="1" max="1" width="9.5703125" customWidth="1"/>
    <col min="2" max="2" width="28.140625" customWidth="1"/>
    <col min="3" max="3" width="7.5703125" style="52" customWidth="1"/>
    <col min="4" max="4" width="11.28515625" customWidth="1"/>
    <col min="5" max="5" width="11.42578125" customWidth="1"/>
    <col min="6" max="11" width="10.7109375" customWidth="1"/>
    <col min="12" max="12" width="12" customWidth="1"/>
  </cols>
  <sheetData>
    <row r="1" spans="1:13" ht="15.75">
      <c r="A1" s="1"/>
      <c r="B1" s="2"/>
      <c r="C1" s="2"/>
      <c r="D1" s="2"/>
      <c r="E1" s="3"/>
      <c r="F1" s="2"/>
      <c r="G1" s="4"/>
      <c r="H1" s="1"/>
      <c r="I1" s="1"/>
      <c r="J1" s="1"/>
      <c r="K1" s="81"/>
      <c r="L1" s="81"/>
    </row>
    <row r="2" spans="1:13" ht="15.75">
      <c r="A2" s="1"/>
      <c r="B2" s="82" t="s">
        <v>51</v>
      </c>
      <c r="C2" s="82"/>
      <c r="D2" s="82"/>
      <c r="E2" s="82"/>
      <c r="F2" s="82"/>
      <c r="G2" s="82"/>
      <c r="H2" s="2"/>
      <c r="I2" s="82" t="s">
        <v>52</v>
      </c>
      <c r="J2" s="82"/>
      <c r="K2" s="82"/>
      <c r="L2" s="1"/>
    </row>
    <row r="3" spans="1:13" ht="15.75">
      <c r="A3" s="1"/>
      <c r="B3" s="83"/>
      <c r="C3" s="83"/>
      <c r="D3" s="83"/>
      <c r="E3" s="83"/>
      <c r="F3" s="83"/>
      <c r="G3" s="83"/>
      <c r="H3" s="2"/>
      <c r="I3" s="2"/>
      <c r="J3" s="2"/>
      <c r="K3" s="2"/>
      <c r="L3" s="2"/>
    </row>
    <row r="4" spans="1:13" ht="15.75">
      <c r="A4" s="1"/>
      <c r="B4" s="83"/>
      <c r="C4" s="83"/>
      <c r="D4" s="83"/>
      <c r="E4" s="83"/>
      <c r="F4" s="83"/>
      <c r="G4" s="83"/>
      <c r="H4" s="2"/>
      <c r="I4" s="2"/>
      <c r="J4" s="2"/>
      <c r="K4" s="1"/>
      <c r="L4" s="1"/>
    </row>
    <row r="5" spans="1:13" ht="16.5" thickBot="1">
      <c r="A5" s="1"/>
      <c r="B5" s="2" t="s">
        <v>50</v>
      </c>
      <c r="C5" s="2"/>
      <c r="D5" s="2"/>
      <c r="E5" s="3"/>
      <c r="F5" s="1"/>
      <c r="G5" s="1"/>
      <c r="H5" s="2" t="s">
        <v>3</v>
      </c>
      <c r="I5" s="6"/>
      <c r="J5" s="6"/>
      <c r="K5" s="5"/>
      <c r="L5" s="1"/>
      <c r="M5" s="43"/>
    </row>
    <row r="6" spans="1:13" ht="16.5" thickBot="1">
      <c r="A6" s="1"/>
      <c r="B6" s="2" t="s">
        <v>23</v>
      </c>
      <c r="C6" s="2"/>
      <c r="D6" s="2"/>
      <c r="E6" s="3"/>
      <c r="F6" s="1"/>
      <c r="G6" s="1"/>
      <c r="H6" s="2" t="s">
        <v>4</v>
      </c>
      <c r="I6" s="7"/>
      <c r="J6" s="7"/>
      <c r="K6" s="7"/>
      <c r="L6" s="44"/>
      <c r="M6" s="43"/>
    </row>
    <row r="7" spans="1:13" ht="16.5" thickBot="1">
      <c r="A7" s="1"/>
      <c r="B7" s="2" t="s">
        <v>6</v>
      </c>
      <c r="C7" s="2"/>
      <c r="D7" s="2"/>
      <c r="E7" s="2"/>
      <c r="F7" s="1"/>
      <c r="G7" s="1"/>
      <c r="H7" s="2" t="s">
        <v>5</v>
      </c>
      <c r="I7" s="7"/>
      <c r="J7" s="7"/>
      <c r="K7" s="7"/>
      <c r="L7" s="44"/>
      <c r="M7" s="43"/>
    </row>
    <row r="8" spans="1:13" ht="16.5" thickBot="1">
      <c r="A8" s="1"/>
      <c r="B8" s="2" t="s">
        <v>8</v>
      </c>
      <c r="C8" s="2"/>
      <c r="D8" s="2"/>
      <c r="E8" s="3"/>
      <c r="F8" s="1"/>
      <c r="G8" s="1"/>
      <c r="H8" s="2" t="s">
        <v>7</v>
      </c>
      <c r="I8" s="7"/>
      <c r="J8" s="7"/>
      <c r="K8" s="7"/>
      <c r="L8" s="44"/>
      <c r="M8" s="43"/>
    </row>
    <row r="9" spans="1:13" ht="16.5" thickBot="1">
      <c r="A9" s="1"/>
      <c r="B9" s="2" t="s">
        <v>10</v>
      </c>
      <c r="C9" s="2"/>
      <c r="D9" s="32" t="s">
        <v>11</v>
      </c>
      <c r="E9" s="33"/>
      <c r="F9" s="2"/>
      <c r="G9" s="1"/>
      <c r="H9" s="2" t="s">
        <v>9</v>
      </c>
      <c r="I9" s="7"/>
      <c r="J9" s="7"/>
      <c r="K9" s="7"/>
      <c r="L9" s="44">
        <v>51</v>
      </c>
      <c r="M9" s="43"/>
    </row>
    <row r="10" spans="1:13" ht="15.75">
      <c r="A10" s="1"/>
      <c r="B10" s="1" t="s">
        <v>12</v>
      </c>
      <c r="C10" s="46"/>
      <c r="D10" s="1"/>
      <c r="E10" s="1"/>
      <c r="F10" s="1"/>
      <c r="G10" s="4"/>
      <c r="H10" s="1" t="s">
        <v>13</v>
      </c>
      <c r="I10" s="1"/>
      <c r="J10" s="7" t="s">
        <v>30</v>
      </c>
      <c r="K10" s="7"/>
      <c r="L10" s="7"/>
      <c r="M10" s="43"/>
    </row>
    <row r="11" spans="1:13" ht="15.75">
      <c r="A11" s="1"/>
      <c r="B11" s="1" t="s">
        <v>24</v>
      </c>
      <c r="C11" s="46"/>
      <c r="D11" s="1"/>
      <c r="E11" s="1"/>
      <c r="F11" s="1"/>
      <c r="G11" s="1"/>
      <c r="H11" s="1" t="s">
        <v>15</v>
      </c>
      <c r="I11" s="1"/>
      <c r="J11" s="1"/>
      <c r="K11" s="1"/>
      <c r="L11" s="1"/>
      <c r="M11" s="7"/>
    </row>
    <row r="12" spans="1:13" ht="16.5" thickBot="1">
      <c r="A12" s="1"/>
      <c r="B12" s="1" t="s">
        <v>14</v>
      </c>
      <c r="C12" s="46"/>
      <c r="D12" s="1"/>
      <c r="E12" s="1"/>
      <c r="F12" s="1"/>
      <c r="G12" s="1"/>
      <c r="H12" s="1" t="s">
        <v>17</v>
      </c>
      <c r="I12" s="1"/>
      <c r="J12" s="1"/>
      <c r="K12" s="1"/>
      <c r="L12" s="1"/>
      <c r="M12" s="43"/>
    </row>
    <row r="13" spans="1:13" ht="16.5" thickBot="1">
      <c r="A13" s="1"/>
      <c r="B13" s="1" t="s">
        <v>16</v>
      </c>
      <c r="C13" s="46"/>
      <c r="D13" s="1"/>
      <c r="E13" s="1"/>
      <c r="F13" s="1"/>
      <c r="G13" s="1"/>
      <c r="H13" s="1" t="s">
        <v>18</v>
      </c>
      <c r="I13" s="1"/>
      <c r="J13" s="1"/>
      <c r="K13" s="8"/>
      <c r="L13" s="45" t="s">
        <v>25</v>
      </c>
      <c r="M13" s="43"/>
    </row>
    <row r="14" spans="1:13" ht="16.5" thickBot="1">
      <c r="A14" s="1"/>
      <c r="B14" s="1"/>
      <c r="C14" s="46"/>
      <c r="D14" s="1"/>
      <c r="E14" s="1"/>
      <c r="F14" s="1"/>
      <c r="G14" s="1"/>
      <c r="H14" s="1" t="s">
        <v>19</v>
      </c>
      <c r="I14" s="1"/>
      <c r="J14" s="1"/>
      <c r="K14" s="8"/>
      <c r="L14" s="54"/>
      <c r="M14" s="43"/>
    </row>
    <row r="15" spans="1:13" ht="16.5" thickBot="1">
      <c r="A15" s="58"/>
      <c r="B15" s="59"/>
      <c r="C15" s="60"/>
      <c r="D15" s="53" t="s">
        <v>31</v>
      </c>
      <c r="E15" s="53" t="s">
        <v>32</v>
      </c>
      <c r="F15" s="53" t="s">
        <v>33</v>
      </c>
      <c r="G15" s="53" t="s">
        <v>34</v>
      </c>
      <c r="H15" s="53" t="s">
        <v>46</v>
      </c>
      <c r="I15" s="53" t="s">
        <v>35</v>
      </c>
      <c r="J15" s="53" t="s">
        <v>36</v>
      </c>
      <c r="K15" s="64" t="s">
        <v>45</v>
      </c>
      <c r="L15" s="61"/>
      <c r="M15" s="43"/>
    </row>
    <row r="16" spans="1:13" ht="52.5" customHeight="1" thickBot="1">
      <c r="A16" s="55"/>
      <c r="B16" s="55" t="s">
        <v>29</v>
      </c>
      <c r="C16" s="56"/>
      <c r="D16" s="62" t="s">
        <v>37</v>
      </c>
      <c r="E16" s="57" t="s">
        <v>38</v>
      </c>
      <c r="F16" s="57" t="s">
        <v>39</v>
      </c>
      <c r="G16" s="57" t="s">
        <v>40</v>
      </c>
      <c r="H16" s="57" t="s">
        <v>41</v>
      </c>
      <c r="I16" s="57" t="s">
        <v>42</v>
      </c>
      <c r="J16" s="57" t="s">
        <v>43</v>
      </c>
      <c r="K16" s="57" t="s">
        <v>44</v>
      </c>
      <c r="L16" s="57"/>
    </row>
    <row r="17" spans="1:12" ht="13.5" customHeight="1" thickBot="1">
      <c r="A17" s="40">
        <v>1</v>
      </c>
      <c r="B17" s="41">
        <v>2</v>
      </c>
      <c r="C17" s="47">
        <v>3</v>
      </c>
      <c r="D17" s="36">
        <v>4</v>
      </c>
      <c r="E17" s="38">
        <v>5</v>
      </c>
      <c r="F17" s="37">
        <v>6</v>
      </c>
      <c r="G17" s="39">
        <v>7</v>
      </c>
      <c r="H17" s="42">
        <v>9</v>
      </c>
      <c r="I17" s="41">
        <v>10</v>
      </c>
      <c r="J17" s="42">
        <v>11</v>
      </c>
      <c r="K17" s="41">
        <v>12</v>
      </c>
      <c r="L17" s="41">
        <v>13</v>
      </c>
    </row>
    <row r="18" spans="1:12" ht="30" customHeight="1" thickBot="1">
      <c r="A18" s="9">
        <v>1100000</v>
      </c>
      <c r="B18" s="77" t="s">
        <v>53</v>
      </c>
      <c r="C18" s="10" t="s">
        <v>20</v>
      </c>
      <c r="D18" s="68">
        <f t="shared" ref="D18:L18" si="0">SUM(D19,D22)</f>
        <v>26110.400000000001</v>
      </c>
      <c r="E18" s="68">
        <f t="shared" si="0"/>
        <v>64027</v>
      </c>
      <c r="F18" s="68">
        <f t="shared" si="0"/>
        <v>61522.6</v>
      </c>
      <c r="G18" s="68">
        <f t="shared" si="0"/>
        <v>2000</v>
      </c>
      <c r="H18" s="68">
        <f t="shared" si="0"/>
        <v>6000</v>
      </c>
      <c r="I18" s="68">
        <f t="shared" si="0"/>
        <v>35920</v>
      </c>
      <c r="J18" s="68">
        <f t="shared" si="0"/>
        <v>24420</v>
      </c>
      <c r="K18" s="68">
        <f t="shared" si="0"/>
        <v>220000</v>
      </c>
      <c r="L18" s="30">
        <f t="shared" si="0"/>
        <v>0</v>
      </c>
    </row>
    <row r="19" spans="1:12" ht="37.5" customHeight="1" thickBot="1">
      <c r="A19" s="84">
        <v>1110000</v>
      </c>
      <c r="B19" s="87" t="s">
        <v>49</v>
      </c>
      <c r="C19" s="85" t="s">
        <v>21</v>
      </c>
      <c r="D19" s="69">
        <f>SUM(D20,D21)</f>
        <v>17770.400000000001</v>
      </c>
      <c r="E19" s="69">
        <f t="shared" ref="E19:L19" si="1">SUM(E20,E21)</f>
        <v>16387</v>
      </c>
      <c r="F19" s="69">
        <f t="shared" si="1"/>
        <v>44042.6</v>
      </c>
      <c r="G19" s="69">
        <f t="shared" si="1"/>
        <v>2000</v>
      </c>
      <c r="H19" s="69">
        <f t="shared" si="1"/>
        <v>6000</v>
      </c>
      <c r="I19" s="69">
        <f t="shared" si="1"/>
        <v>16780</v>
      </c>
      <c r="J19" s="69">
        <f t="shared" si="1"/>
        <v>7020</v>
      </c>
      <c r="K19" s="69">
        <f t="shared" si="1"/>
        <v>110000</v>
      </c>
      <c r="L19" s="31">
        <f t="shared" si="1"/>
        <v>0</v>
      </c>
    </row>
    <row r="20" spans="1:12" ht="28.5" customHeight="1">
      <c r="A20" s="12">
        <v>1111000</v>
      </c>
      <c r="B20" s="86" t="s">
        <v>22</v>
      </c>
      <c r="C20" s="48">
        <v>411100</v>
      </c>
      <c r="D20" s="70">
        <v>16170.4</v>
      </c>
      <c r="E20" s="70">
        <v>6432</v>
      </c>
      <c r="F20" s="70">
        <v>35052</v>
      </c>
      <c r="G20" s="71">
        <v>0</v>
      </c>
      <c r="H20" s="70">
        <v>2400</v>
      </c>
      <c r="I20" s="70">
        <v>5976</v>
      </c>
      <c r="J20" s="70">
        <v>3120</v>
      </c>
      <c r="K20" s="70">
        <f>SUM(D20:J20)</f>
        <v>69150.399999999994</v>
      </c>
      <c r="L20" s="63"/>
    </row>
    <row r="21" spans="1:12" ht="29.25" customHeight="1" thickBot="1">
      <c r="A21" s="11">
        <v>1115000</v>
      </c>
      <c r="B21" s="15" t="s">
        <v>47</v>
      </c>
      <c r="C21" s="49">
        <v>4200</v>
      </c>
      <c r="D21" s="72">
        <v>1600</v>
      </c>
      <c r="E21" s="72">
        <v>9955</v>
      </c>
      <c r="F21" s="72">
        <v>8990.6</v>
      </c>
      <c r="G21" s="72">
        <v>2000</v>
      </c>
      <c r="H21" s="72">
        <v>3600</v>
      </c>
      <c r="I21" s="72">
        <v>10804</v>
      </c>
      <c r="J21" s="72">
        <v>3900</v>
      </c>
      <c r="K21" s="72">
        <f>SUM(D21:J21)</f>
        <v>40849.599999999999</v>
      </c>
      <c r="L21" s="34"/>
    </row>
    <row r="22" spans="1:12" ht="31.5" customHeight="1" thickBot="1">
      <c r="A22" s="16">
        <v>1120000</v>
      </c>
      <c r="B22" s="66" t="s">
        <v>48</v>
      </c>
      <c r="C22" s="10" t="s">
        <v>21</v>
      </c>
      <c r="D22" s="69">
        <f>SUM(D23,D24)</f>
        <v>8340</v>
      </c>
      <c r="E22" s="69">
        <f t="shared" ref="E22:K22" si="2">SUM(E23,E24)</f>
        <v>47640</v>
      </c>
      <c r="F22" s="69">
        <f t="shared" si="2"/>
        <v>17480</v>
      </c>
      <c r="G22" s="69">
        <f t="shared" si="2"/>
        <v>0</v>
      </c>
      <c r="H22" s="69">
        <f t="shared" si="2"/>
        <v>0</v>
      </c>
      <c r="I22" s="69">
        <f t="shared" si="2"/>
        <v>19140</v>
      </c>
      <c r="J22" s="69">
        <f t="shared" si="2"/>
        <v>17400</v>
      </c>
      <c r="K22" s="69">
        <f t="shared" si="2"/>
        <v>110000</v>
      </c>
      <c r="L22" s="31"/>
    </row>
    <row r="23" spans="1:12" ht="45.75">
      <c r="A23" s="17">
        <v>1121100</v>
      </c>
      <c r="B23" s="13" t="s">
        <v>22</v>
      </c>
      <c r="C23" s="19">
        <v>4111</v>
      </c>
      <c r="D23" s="73">
        <v>8040</v>
      </c>
      <c r="E23" s="73">
        <v>17640</v>
      </c>
      <c r="F23" s="73">
        <v>6480</v>
      </c>
      <c r="G23" s="73"/>
      <c r="H23" s="73"/>
      <c r="I23" s="73">
        <v>4140</v>
      </c>
      <c r="J23" s="73">
        <v>2400</v>
      </c>
      <c r="K23" s="73">
        <f>SUM(D23:J23)</f>
        <v>38700</v>
      </c>
      <c r="L23" s="14"/>
    </row>
    <row r="24" spans="1:12" ht="33" customHeight="1">
      <c r="A24" s="17"/>
      <c r="B24" s="67" t="s">
        <v>47</v>
      </c>
      <c r="C24" s="19">
        <v>4200</v>
      </c>
      <c r="D24" s="74">
        <v>300</v>
      </c>
      <c r="E24" s="74">
        <v>30000</v>
      </c>
      <c r="F24" s="74">
        <v>11000</v>
      </c>
      <c r="G24" s="75"/>
      <c r="H24" s="74"/>
      <c r="I24" s="74">
        <v>15000</v>
      </c>
      <c r="J24" s="74">
        <v>15000</v>
      </c>
      <c r="K24" s="76">
        <f>SUM(D24:J24)</f>
        <v>71300</v>
      </c>
      <c r="L24" s="18"/>
    </row>
    <row r="25" spans="1:12" ht="15.75">
      <c r="A25" s="21"/>
      <c r="B25" s="35"/>
      <c r="C25" s="50"/>
      <c r="D25" s="22"/>
      <c r="E25" s="23"/>
      <c r="F25" s="23"/>
      <c r="G25" s="23"/>
      <c r="H25" s="23"/>
      <c r="I25" s="23"/>
      <c r="J25" s="23"/>
      <c r="K25" s="23"/>
      <c r="L25" s="23"/>
    </row>
    <row r="26" spans="1:12" ht="15.75">
      <c r="A26" s="21"/>
      <c r="B26" s="21"/>
      <c r="C26" s="50"/>
      <c r="D26" s="20"/>
      <c r="E26" s="23"/>
      <c r="F26" s="23"/>
      <c r="G26" s="23"/>
      <c r="H26" s="23"/>
      <c r="I26" s="23"/>
      <c r="J26" s="23"/>
      <c r="K26" s="23"/>
      <c r="L26" s="23"/>
    </row>
    <row r="27" spans="1:12" ht="15.75">
      <c r="A27" s="24"/>
      <c r="B27" s="25" t="s">
        <v>26</v>
      </c>
      <c r="C27" s="79" t="s">
        <v>27</v>
      </c>
      <c r="D27" s="79"/>
      <c r="E27" s="79"/>
      <c r="F27" s="80"/>
      <c r="G27" s="80"/>
      <c r="H27" s="24"/>
      <c r="I27" s="65"/>
      <c r="J27" s="65"/>
      <c r="K27" s="65"/>
      <c r="L27" s="65"/>
    </row>
    <row r="28" spans="1:12" ht="15.75">
      <c r="A28" s="27" t="s">
        <v>0</v>
      </c>
      <c r="B28" s="28"/>
      <c r="C28" s="51"/>
      <c r="D28" s="26"/>
      <c r="E28" s="26"/>
      <c r="F28" s="78" t="s">
        <v>1</v>
      </c>
      <c r="G28" s="78"/>
      <c r="H28" s="26"/>
      <c r="I28" s="29" t="s">
        <v>2</v>
      </c>
      <c r="J28" s="29"/>
      <c r="K28" s="29"/>
      <c r="L28" s="29"/>
    </row>
    <row r="29" spans="1:12" ht="15.75">
      <c r="A29" s="25"/>
      <c r="B29" s="25" t="s">
        <v>28</v>
      </c>
      <c r="C29" s="79" t="s">
        <v>27</v>
      </c>
      <c r="D29" s="79"/>
      <c r="E29" s="79"/>
      <c r="F29" s="80"/>
      <c r="G29" s="80"/>
      <c r="H29" s="24"/>
      <c r="I29" s="65"/>
      <c r="J29" s="65"/>
      <c r="K29" s="65"/>
      <c r="L29" s="65"/>
    </row>
    <row r="30" spans="1:12" ht="15.75">
      <c r="A30" s="26"/>
      <c r="B30" s="28"/>
      <c r="C30" s="51"/>
      <c r="D30" s="26"/>
      <c r="E30" s="26"/>
      <c r="F30" s="78" t="s">
        <v>1</v>
      </c>
      <c r="G30" s="78"/>
      <c r="H30" s="26"/>
      <c r="I30" s="29" t="s">
        <v>2</v>
      </c>
      <c r="J30" s="29"/>
      <c r="K30" s="29"/>
      <c r="L30" s="29"/>
    </row>
    <row r="31" spans="1:12" ht="15.75">
      <c r="A31" s="26"/>
      <c r="B31" s="26"/>
      <c r="C31" s="51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5.75">
      <c r="A32" s="26"/>
      <c r="B32" s="26"/>
      <c r="C32" s="51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5.75">
      <c r="A33" s="26"/>
      <c r="B33" s="26"/>
      <c r="C33" s="51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5.75">
      <c r="A34" s="26"/>
      <c r="B34" s="26"/>
      <c r="C34" s="51"/>
      <c r="D34" s="26"/>
      <c r="E34" s="26"/>
      <c r="F34" s="26"/>
      <c r="G34" s="26"/>
      <c r="H34" s="26"/>
      <c r="I34" s="26"/>
      <c r="J34" s="26"/>
      <c r="K34" s="26"/>
      <c r="L34" s="26"/>
    </row>
  </sheetData>
  <mergeCells count="11">
    <mergeCell ref="F28:G28"/>
    <mergeCell ref="C29:E29"/>
    <mergeCell ref="F29:G29"/>
    <mergeCell ref="F30:G30"/>
    <mergeCell ref="K1:L1"/>
    <mergeCell ref="B2:G2"/>
    <mergeCell ref="B3:G3"/>
    <mergeCell ref="B4:G4"/>
    <mergeCell ref="C27:E27"/>
    <mergeCell ref="F27:G27"/>
    <mergeCell ref="I2:K2"/>
  </mergeCells>
  <pageMargins left="0.19685039370078741" right="0.27559055118110237" top="0.39370078740157483" bottom="0.23622047244094491" header="0.31496062992125984" footer="0.19685039370078741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2022-01-18T16:29:27Z</cp:lastPrinted>
  <dcterms:created xsi:type="dcterms:W3CDTF">2018-12-02T16:11:41Z</dcterms:created>
  <dcterms:modified xsi:type="dcterms:W3CDTF">2022-01-19T13:55:27Z</dcterms:modified>
</cp:coreProperties>
</file>